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2021\2021 Q1\"/>
    </mc:Choice>
  </mc:AlternateContent>
  <bookViews>
    <workbookView xWindow="0" yWindow="0" windowWidth="28800" windowHeight="11400" tabRatio="957"/>
  </bookViews>
  <sheets>
    <sheet name="Cover" sheetId="22" r:id="rId1"/>
    <sheet name="(1) Non-GAAP OI Rec" sheetId="8" r:id="rId2"/>
    <sheet name="(2) Non-GAAP Financial Measures" sheetId="10" r:id="rId3"/>
    <sheet name="(3) Seg Non GAAP OI Rec" sheetId="11" r:id="rId4"/>
    <sheet name="(4) Historical Fin - Segments" sheetId="4" r:id="rId5"/>
    <sheet name="(5) Historical Fin - IS" sheetId="5" r:id="rId6"/>
    <sheet name="(6) Historical Fin - Non GAAP" sheetId="6" r:id="rId7"/>
    <sheet name="(7) Non GAAP OI QoverQ" sheetId="13" r:id="rId8"/>
    <sheet name="(8) New Format P&amp;L" sheetId="12" r:id="rId9"/>
    <sheet name="(9) Pro-Forma Information" sheetId="23" r:id="rId10"/>
  </sheets>
  <externalReferences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</externalReferences>
  <definedNames>
    <definedName name="\sum" hidden="1">{"Input A",#N/A,FALSE,"Inputs";"Input B",#N/A,FALSE,"Inputs";"Equity A",#N/A,FALSE,"Equity";"Equity B",#N/A,FALSE,"Equity"}</definedName>
    <definedName name="________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_________der1" hidden="1">{#N/A,#N/A,FALSE,"@csr";#N/A,#N/A,FALSE,"csr mthsprd";#N/A,#N/A,FALSE,"@fpr";#N/A,#N/A,FALSE,"fpr mthsprd"}</definedName>
    <definedName name="__________der1" hidden="1">{#N/A,#N/A,FALSE,"@csr";#N/A,#N/A,FALSE,"csr mthsprd";#N/A,#N/A,FALSE,"@fpr";#N/A,#N/A,FALSE,"fpr mthsprd"}</definedName>
    <definedName name="_________der1" hidden="1">{#N/A,#N/A,FALSE,"@csr";#N/A,#N/A,FALSE,"csr mthsprd";#N/A,#N/A,FALSE,"@fpr";#N/A,#N/A,FALSE,"fpr mthsprd"}</definedName>
    <definedName name="_________q3" hidden="1">'[1]1601 Detail information'!$H$97:$H$129</definedName>
    <definedName name="________der1" hidden="1">{#N/A,#N/A,FALSE,"@csr";#N/A,#N/A,FALSE,"csr mthsprd";#N/A,#N/A,FALSE,"@fpr";#N/A,#N/A,FALSE,"fpr mthsprd"}</definedName>
    <definedName name="________q3" hidden="1">'[2]1601 Detail information'!$H$97:$H$129</definedName>
    <definedName name="________q31510" hidden="1">'[3]1601Period 4 Fy98'!#REF!</definedName>
    <definedName name="_______der1" hidden="1">{#N/A,#N/A,FALSE,"@csr";#N/A,#N/A,FALSE,"csr mthsprd";#N/A,#N/A,FALSE,"@fpr";#N/A,#N/A,FALSE,"fpr mthsprd"}</definedName>
    <definedName name="_______q3" hidden="1">'[2]1601 Detail information'!$H$97:$H$129</definedName>
    <definedName name="_______q31510" hidden="1">'[4]1601Period 4 Fy98'!#REF!</definedName>
    <definedName name="______der1" hidden="1">{#N/A,#N/A,FALSE,"@csr";#N/A,#N/A,FALSE,"csr mthsprd";#N/A,#N/A,FALSE,"@fpr";#N/A,#N/A,FALSE,"fpr mthsprd"}</definedName>
    <definedName name="______jo1" hidden="1">{#N/A,#N/A,FALSE,"Calculator"}</definedName>
    <definedName name="______n1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____q3" hidden="1">'[2]1601 Detail information'!$H$97:$H$129</definedName>
    <definedName name="______q31510" hidden="1">'[4]1601Period 4 Fy98'!#REF!</definedName>
    <definedName name="____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__www1" hidden="1">{#N/A,#N/A,FALSE,"Calculator"}</definedName>
    <definedName name="______www2" hidden="1">{#N/A,#N/A,FALSE,"Calculator"}</definedName>
    <definedName name="_____der1" hidden="1">{#N/A,#N/A,FALSE,"@csr";#N/A,#N/A,FALSE,"csr mthsprd";#N/A,#N/A,FALSE,"@fpr";#N/A,#N/A,FALSE,"fpr mthsprd"}</definedName>
    <definedName name="_____n1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___pq1" hidden="1">{#N/A,#N/A,FALSE,"TB";#N/A,#N/A,FALSE,"BS";#N/A,#N/A,FALSE,"IS";#N/A,#N/A,FALSE,"TAX";#N/A,#N/A,FALSE,"DUE"}</definedName>
    <definedName name="_____q3" hidden="1">#REF!</definedName>
    <definedName name="_____q31510" hidden="1">'[4]1601Period 4 Fy98'!#REF!</definedName>
    <definedName name="____der1" hidden="1">{#N/A,#N/A,FALSE,"@csr";#N/A,#N/A,FALSE,"csr mthsprd";#N/A,#N/A,FALSE,"@fpr";#N/A,#N/A,FALSE,"fpr mthsprd"}</definedName>
    <definedName name="____jo1" hidden="1">{#N/A,#N/A,FALSE,"Calculator"}</definedName>
    <definedName name="____n1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__p450" hidden="1">{"P450 Monthly Variance",#N/A,FALSE,"NIH P450"}</definedName>
    <definedName name="____pq1" hidden="1">{#N/A,#N/A,FALSE,"TB";#N/A,#N/A,FALSE,"BS";#N/A,#N/A,FALSE,"IS";#N/A,#N/A,FALSE,"TAX";#N/A,#N/A,FALSE,"DUE"}</definedName>
    <definedName name="____q3" hidden="1">'[2]1601 Detail information'!$H$97:$H$129</definedName>
    <definedName name="____q31510" hidden="1">'[5]1601Period 4 Fy98'!#REF!</definedName>
    <definedName name="__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__www1" hidden="1">{#N/A,#N/A,FALSE,"Calculator"}</definedName>
    <definedName name="____www2" hidden="1">{#N/A,#N/A,FALSE,"Calculator"}</definedName>
    <definedName name="____yr1" hidden="1">{#N/A,#N/A,FALSE,"Year To Date"}</definedName>
    <definedName name="___der1" hidden="1">{#N/A,#N/A,FALSE,"@csr";#N/A,#N/A,FALSE,"csr mthsprd";#N/A,#N/A,FALSE,"@fpr";#N/A,#N/A,FALSE,"fpr mthsprd"}</definedName>
    <definedName name="___n1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_p450" hidden="1">{"P450 Monthly Variance",#N/A,FALSE,"NIH P450"}</definedName>
    <definedName name="___pq1" hidden="1">{#N/A,#N/A,FALSE,"TB";#N/A,#N/A,FALSE,"BS";#N/A,#N/A,FALSE,"IS";#N/A,#N/A,FALSE,"TAX";#N/A,#N/A,FALSE,"DUE"}</definedName>
    <definedName name="___q3" hidden="1">'[2]1601 Detail information'!$H$97:$H$129</definedName>
    <definedName name="___q31510" hidden="1">'[5]1601Period 4 Fy98'!#REF!</definedName>
    <definedName name="___SMn1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_yr1" hidden="1">{#N/A,#N/A,FALSE,"Year To Date"}</definedName>
    <definedName name="__123Graph" hidden="1">'[6]1601 Detail information'!#REF!</definedName>
    <definedName name="__123Graph_A" hidden="1">'[7]A1 - Income Statement'!#REF!</definedName>
    <definedName name="__123Graph_AChart1" hidden="1">'[8]1. America''s'!#REF!</definedName>
    <definedName name="__123Graph_AChart2" hidden="1">'[8]1. America''s'!#REF!</definedName>
    <definedName name="__123Graph_AChart3" hidden="1">'[8]1. America''s'!#REF!</definedName>
    <definedName name="__123Graph_AChart4" hidden="1">'[8]1. America''s'!#REF!</definedName>
    <definedName name="__123Graph_AChart5" hidden="1">'[8]1. America''s'!#REF!</definedName>
    <definedName name="__123Graph_AChart6" hidden="1">'[8]1. America''s'!#REF!</definedName>
    <definedName name="__123Graph_AChart7" hidden="1">'[8]1. America''s'!#REF!</definedName>
    <definedName name="__123Graph_ACurrent" hidden="1">'[8]1. America''s'!#REF!</definedName>
    <definedName name="__123Graph_ADOL001" hidden="1">[9]Total!$U$34:$AG$34</definedName>
    <definedName name="__123Graph_AGRAPH1" hidden="1">#REF!</definedName>
    <definedName name="__123Graph_AGRPH_EXPIRE" hidden="1">#N/A</definedName>
    <definedName name="__123Graph_AHOTBUTTONS" hidden="1">#REF!</definedName>
    <definedName name="__123Graph_AMATERIAL" hidden="1">'[10]Mat''l Handling'!#REF!</definedName>
    <definedName name="__123Graph_ASALES" hidden="1">#REF!</definedName>
    <definedName name="__123Graph_ATOP10" hidden="1">#N/A</definedName>
    <definedName name="__123Graph_B" hidden="1">'[11]1601 Detail information'!#REF!</definedName>
    <definedName name="__123Graph_BChart1" hidden="1">'[8]1. America''s'!#REF!</definedName>
    <definedName name="__123Graph_BChart2" hidden="1">'[8]1. America''s'!#REF!</definedName>
    <definedName name="__123Graph_BChart3" hidden="1">'[8]1. America''s'!#REF!</definedName>
    <definedName name="__123Graph_BChart4" hidden="1">'[8]1. America''s'!#REF!</definedName>
    <definedName name="__123Graph_BChart5" hidden="1">'[8]1. America''s'!#REF!</definedName>
    <definedName name="__123Graph_BChart6" hidden="1">'[8]1. America''s'!#REF!</definedName>
    <definedName name="__123Graph_BChart7" hidden="1">'[8]1. America''s'!#REF!</definedName>
    <definedName name="__123Graph_BCurrent" hidden="1">'[8]1. America''s'!#REF!</definedName>
    <definedName name="__123Graph_BDOL001" hidden="1">[9]Total!$U$35:$AG$35</definedName>
    <definedName name="__123Graph_BMATERIAL" hidden="1">'[10]Mat''l Handling'!#REF!</definedName>
    <definedName name="__123Graph_BTOP10" hidden="1">#N/A</definedName>
    <definedName name="__123Graph_C" hidden="1">'[7]A1 - Income Statement'!#REF!</definedName>
    <definedName name="__123Graph_CChart1" hidden="1">'[8]1. America''s'!#REF!</definedName>
    <definedName name="__123Graph_CChart2" hidden="1">'[8]1. America''s'!#REF!</definedName>
    <definedName name="__123Graph_CChart3" hidden="1">'[8]1. America''s'!#REF!</definedName>
    <definedName name="__123Graph_CChart4" hidden="1">'[8]1. America''s'!#REF!</definedName>
    <definedName name="__123Graph_CChart5" hidden="1">'[8]1. America''s'!#REF!</definedName>
    <definedName name="__123Graph_CChart6" hidden="1">'[8]1. America''s'!#REF!</definedName>
    <definedName name="__123Graph_CChart7" hidden="1">'[8]1. America''s'!#REF!</definedName>
    <definedName name="__123Graph_CCurrent" hidden="1">'[8]1. America''s'!#REF!</definedName>
    <definedName name="__123Graph_CDOL001" hidden="1">[9]Total!$U$36:$AG$36</definedName>
    <definedName name="__123Graph_CMATERIAL" hidden="1">'[12]Mat''l Handling'!#REF!</definedName>
    <definedName name="__123Graph_D" hidden="1">#REF!</definedName>
    <definedName name="__123Graph_DChart1" hidden="1">'[8]1. America''s'!#REF!</definedName>
    <definedName name="__123Graph_DChart2" hidden="1">'[8]1. America''s'!#REF!</definedName>
    <definedName name="__123Graph_DChart3" hidden="1">'[8]1. America''s'!#REF!</definedName>
    <definedName name="__123Graph_DChart4" hidden="1">'[8]1. America''s'!#REF!</definedName>
    <definedName name="__123Graph_DChart5" hidden="1">'[8]1. America''s'!#REF!</definedName>
    <definedName name="__123Graph_DChart6" hidden="1">'[8]1. America''s'!#REF!</definedName>
    <definedName name="__123Graph_DChart7" hidden="1">'[8]1. America''s'!#REF!</definedName>
    <definedName name="__123Graph_DCurrent" hidden="1">'[8]1. America''s'!#REF!</definedName>
    <definedName name="__123Graph_DMATERIAL" hidden="1">'[10]Mat''l Handling'!#REF!</definedName>
    <definedName name="__123Graph_E" hidden="1">'[7]A1 - Income Statement'!#REF!</definedName>
    <definedName name="__123Graph_EChart1" hidden="1">'[8]1. America''s'!#REF!</definedName>
    <definedName name="__123Graph_EChart2" hidden="1">'[8]1. America''s'!#REF!</definedName>
    <definedName name="__123Graph_EChart3" hidden="1">'[8]1. America''s'!#REF!</definedName>
    <definedName name="__123Graph_EChart4" hidden="1">'[8]1. America''s'!#REF!</definedName>
    <definedName name="__123Graph_EChart5" hidden="1">'[8]1. America''s'!#REF!</definedName>
    <definedName name="__123Graph_EChart6" hidden="1">'[8]1. America''s'!#REF!</definedName>
    <definedName name="__123Graph_EChart7" hidden="1">'[8]1. America''s'!#REF!</definedName>
    <definedName name="__123Graph_ECurrent" hidden="1">'[8]1. America''s'!#REF!</definedName>
    <definedName name="__123Graph_F" hidden="1">'[13]P&amp;L Summary Page'!#REF!</definedName>
    <definedName name="__123Graph_X" hidden="1">'[14]aetna med'!#REF!</definedName>
    <definedName name="__123Graph_XChart1" hidden="1">'[8]1. America''s'!#REF!</definedName>
    <definedName name="__123Graph_XChart2" hidden="1">'[8]1. America''s'!#REF!</definedName>
    <definedName name="__123Graph_XChart3" hidden="1">'[8]1. America''s'!#REF!</definedName>
    <definedName name="__123Graph_XChart4" hidden="1">'[8]1. America''s'!#REF!</definedName>
    <definedName name="__123Graph_XChart5" hidden="1">'[8]1. America''s'!#REF!</definedName>
    <definedName name="__123Graph_XChart6" hidden="1">'[8]1. America''s'!#REF!</definedName>
    <definedName name="__123Graph_XChart7" hidden="1">'[8]1. America''s'!#REF!</definedName>
    <definedName name="__123Graph_XCurrent" hidden="1">'[8]1. America''s'!#REF!</definedName>
    <definedName name="__123Graph_XGRPH_EXPIRE" hidden="1">#N/A</definedName>
    <definedName name="__123Graph_XHOTBUTTONS" hidden="1">#REF!</definedName>
    <definedName name="__123Graph_XSALES" hidden="1">#REF!</definedName>
    <definedName name="__123Graph_XSENSIT" hidden="1">[15]Avenger!#REF!</definedName>
    <definedName name="__123Graph_XSENSIT2" hidden="1">[15]Avenger!#REF!</definedName>
    <definedName name="__123Graph_XTOP10" hidden="1">#N/A</definedName>
    <definedName name="__2__123Graph_ACHART_1" hidden="1">[16]Labor!$C$37:$C$46</definedName>
    <definedName name="__ay53" hidden="1">{#N/A,#N/A,FALSE,"Summary";#N/A,#N/A,FALSE,"Total";#N/A,#N/A,FALSE,"Total ex Swe";#N/A,#N/A,FALSE,"Volume";#N/A,#N/A,FALSE,"Expenses";#N/A,#N/A,FALSE,"CM Var";#N/A,#N/A,FALSE,"YTD Var"}</definedName>
    <definedName name="__ay53_1" hidden="1">{#N/A,#N/A,FALSE,"Summary";#N/A,#N/A,FALSE,"Total";#N/A,#N/A,FALSE,"Total ex Swe";#N/A,#N/A,FALSE,"Volume";#N/A,#N/A,FALSE,"Expenses";#N/A,#N/A,FALSE,"CM Var";#N/A,#N/A,FALSE,"YTD Var"}</definedName>
    <definedName name="__B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b2" hidden="1">{#N/A,#N/A,FALSE,"DI 2 YEAR MASTER SCHEDULE"}</definedName>
    <definedName name="__bb2" hidden="1">{#N/A,#N/A,FALSE,"PRJCTED MNTHLY QTY's"}</definedName>
    <definedName name="__CA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del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_del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__del1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__del1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_del2" hidden="1">{"Input",#N/A,FALSE,"Belgium";"Cash Flow Statement",#N/A,FALSE,"Belgium";"Cash Flow Worksheet",#N/A,FALSE,"Belgium";"Trial Balance - CY",#N/A,FALSE,"Belgium";"Trial Balance - PY",#N/A,FALSE,"Belgium"}</definedName>
    <definedName name="__del3" hidden="1">{"Profit &amp; Loss",#N/A,FALSE,"Profit &amp; Loss";"Balance Sheet",#N/A,FALSE,"Balance Sheet";"Cash Requirements",#N/A,FALSE,"Significant Cash Requirements";"Proposed CapEx",#N/A,FALSE,"Proposed CapEx Projects";"Approved CapEx",#N/A,FALSE,"Approved CapEx Projects"}</definedName>
    <definedName name="__del4" hidden="1">{"Assumptions",#N/A,FALSE,"Sheet1";"Main Report",#N/A,FALSE,"Sheet1";"Results",#N/A,FALSE,"Sheet1";"Advances",#N/A,FALSE,"Sheet1"}</definedName>
    <definedName name="__del5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__del6" hidden="1">{"BS-CY",#N/A,TRUE,"CF-FX rate changes";"BS-PY",#N/A,TRUE,"CF-FX rate changes";"CF - LC- Current Year",#N/A,TRUE,"CF-FX rate changes";"CF-LC-Prior Year",#N/A,TRUE,"CF-FX rate changes";"Effect of Exchange rate",#N/A,TRUE,"CF-FX rate changes";"Balance Change-LC",#N/A,TRUE,"CF-FX rate changes";"Change in US Dollars",#N/A,TRUE,"CF-FX rate changes"}</definedName>
    <definedName name="__del7" hidden="1">{"cap_structure",#N/A,FALSE,"Graph-Mkt Cap";"price",#N/A,FALSE,"Graph-Price";"ebit",#N/A,FALSE,"Graph-EBITDA";"ebitda",#N/A,FALSE,"Graph-EBITDA"}</definedName>
    <definedName name="__del8" hidden="1">{"inputs raw data",#N/A,TRUE,"INPUT"}</definedName>
    <definedName name="__del9" hidden="1">{"summary1",#N/A,TRUE,"Comps";"summary2",#N/A,TRUE,"Comps";"summary3",#N/A,TRUE,"Comps"}</definedName>
    <definedName name="__der1" hidden="1">{#N/A,#N/A,FALSE,"@csr";#N/A,#N/A,FALSE,"csr mthsprd";#N/A,#N/A,FALSE,"@fpr";#N/A,#N/A,FALSE,"fpr mthsprd"}</definedName>
    <definedName name="__et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f2" hidden="1">{"'PRODUCTIONCOST SHEET'!$B$3:$G$48"}</definedName>
    <definedName name="__FDS_HYPERLINK_TOGGLE_STATE__" hidden="1">"ON"</definedName>
    <definedName name="__FDS_UNIQUE_RANGE_ID_GENERATOR_COUNTER" hidden="1">278</definedName>
    <definedName name="__fy0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_hh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__hi1" hidden="1">{#N/A,#N/A,FALSE,"fy95";#N/A,#N/A,FALSE,"fy96";#N/A,#N/A,FALSE,"ty96";#N/A,#N/A,FALSE,"total";#N/A,#N/A,FALSE,"EAC"}</definedName>
    <definedName name="__IntlFixup" hidden="1">TRUE</definedName>
    <definedName name="__IntlFixupTable" hidden="1">#REF!</definedName>
    <definedName name="__IPU2" hidden="1">{"summary",#N/A,FALSE,"Summary";"daily",#N/A,FALSE,"Daily";"detail",#N/A,FALSE,"Detail";"flash",#N/A,FALSE,"Flash";"revenue",#N/A,FALSE,"PDF";"fxexp",#N/A,FALSE,"PDF";"headcount",#N/A,FALSE,"PDF"}</definedName>
    <definedName name="__IPU2_1" hidden="1">{"summary",#N/A,FALSE,"Summary";"daily",#N/A,FALSE,"Daily";"detail",#N/A,FALSE,"Detail";"flash",#N/A,FALSE,"Flash";"revenue",#N/A,FALSE,"PDF";"fxexp",#N/A,FALSE,"PDF";"headcount",#N/A,FALSE,"PDF"}</definedName>
    <definedName name="__jo1" hidden="1">{#N/A,#N/A,FALSE,"Calculator"}</definedName>
    <definedName name="__n1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p450" hidden="1">{"P450 Monthly Variance",#N/A,FALSE,"NIH P450"}</definedName>
    <definedName name="__pq1" hidden="1">{#N/A,#N/A,FALSE,"TB";#N/A,#N/A,FALSE,"BS";#N/A,#N/A,FALSE,"IS";#N/A,#N/A,FALSE,"TAX";#N/A,#N/A,FALSE,"DUE"}</definedName>
    <definedName name="__q3" hidden="1">'[2]1601 Detail information'!$H$97:$H$129</definedName>
    <definedName name="__q31510" hidden="1">'[3]1601Period 4 Fy98'!#REF!</definedName>
    <definedName name="_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_sky2" hidden="1">{"Summary analysis",#N/A,FALSE,"Total";"OCPH analysis",#N/A,FALSE,"Total";"detail analysis",#N/A,FALSE,"Total"}</definedName>
    <definedName name="__sky2_1" hidden="1">{"Summary analysis",#N/A,FALSE,"Total";"OCPH analysis",#N/A,FALSE,"Total";"detail analysis",#N/A,FALSE,"Total"}</definedName>
    <definedName name="__SMn1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ttt4343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_www1" hidden="1">{#N/A,#N/A,FALSE,"Calculator"}</definedName>
    <definedName name="__www2" hidden="1">{#N/A,#N/A,FALSE,"Calculator"}</definedName>
    <definedName name="__xlfn.RTD" hidden="1">#NAME?</definedName>
    <definedName name="__zx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1__123Graph_ACHART_1" hidden="1">[17]CASHFLOW!$F$192:$F$197</definedName>
    <definedName name="_1__FDSAUDITLINK__" hidden="1">{"fdsup://Directions/FactSet Auditing Viewer?action=AUDIT_VALUE&amp;DB=129&amp;ID1=22704610&amp;VALUEID=02401&amp;SDATE=201001&amp;PERIODTYPE=QTR_STD&amp;SCFT=3&amp;window=popup_no_bar&amp;width=385&amp;height=120&amp;START_MAXIMIZED=FALSE&amp;creator=factset&amp;display_string=Audit"}</definedName>
    <definedName name="_10__123Graph_CCHART_4" hidden="1">'[18]CASR  and  EAC'!$D$16:$W$16</definedName>
    <definedName name="_10__FDSAUDITLINK__" hidden="1">{"fdsup://Directions/FactSet Auditing Viewer?action=AUDIT_VALUE&amp;DB=129&amp;ID1=22704610&amp;VALUEID=01706&amp;SDATE=201104&amp;PERIODTYPE=QTR_STD&amp;SCFT=3&amp;window=popup_no_bar&amp;width=385&amp;height=120&amp;START_MAXIMIZED=FALSE&amp;creator=factset&amp;display_string=Audit"}</definedName>
    <definedName name="_100__FDSAUDITLINK__" hidden="1">{"fdsup://Directions/FactSet Auditing Viewer?action=AUDIT_VALUE&amp;DB=129&amp;ID1=22704610&amp;VALUEID=05192&amp;SDATE=201101&amp;PERIODTYPE=QTR_STD&amp;SCFT=3&amp;window=popup_no_bar&amp;width=385&amp;height=120&amp;START_MAXIMIZED=FALSE&amp;creator=factset&amp;display_string=Audit"}</definedName>
    <definedName name="_101__FDSAUDITLINK__" hidden="1">{"fdsup://Directions/FactSet Auditing Viewer?action=AUDIT_VALUE&amp;DB=129&amp;ID1=22704610&amp;VALUEID=05192&amp;SDATE=201004&amp;PERIODTYPE=QTR_STD&amp;SCFT=3&amp;window=popup_no_bar&amp;width=385&amp;height=120&amp;START_MAXIMIZED=FALSE&amp;creator=factset&amp;display_string=Audit"}</definedName>
    <definedName name="_102__FDSAUDITLINK__" hidden="1">{"fdsup://Directions/FactSet Auditing Viewer?action=AUDIT_VALUE&amp;DB=129&amp;ID1=22704610&amp;VALUEID=05192&amp;SDATE=201003&amp;PERIODTYPE=QTR_STD&amp;SCFT=3&amp;window=popup_no_bar&amp;width=385&amp;height=120&amp;START_MAXIMIZED=FALSE&amp;creator=factset&amp;display_string=Audit"}</definedName>
    <definedName name="_103__FDSAUDITLINK__" hidden="1">{"fdsup://Directions/FactSet Auditing Viewer?action=AUDIT_VALUE&amp;DB=129&amp;ID1=22704610&amp;VALUEID=05192&amp;SDATE=201002&amp;PERIODTYPE=QTR_STD&amp;SCFT=3&amp;window=popup_no_bar&amp;width=385&amp;height=120&amp;START_MAXIMIZED=FALSE&amp;creator=factset&amp;display_string=Audit"}</definedName>
    <definedName name="_104__FDSAUDITLINK__" hidden="1">{"fdsup://Directions/FactSet Auditing Viewer?action=AUDIT_VALUE&amp;DB=129&amp;ID1=22704610&amp;VALUEID=05192&amp;SDATE=201001&amp;PERIODTYPE=QTR_STD&amp;SCFT=3&amp;window=popup_no_bar&amp;width=385&amp;height=120&amp;START_MAXIMIZED=FALSE&amp;creator=factset&amp;display_string=Audit"}</definedName>
    <definedName name="_105__FDSAUDITLINK__" hidden="1">{"fdsup://Directions/FactSet Auditing Viewer?action=AUDIT_VALUE&amp;DB=129&amp;ID1=22704610&amp;VALUEID=05192&amp;SDATE=200903&amp;PERIODTYPE=QTR_STD&amp;SCFT=3&amp;window=popup_no_bar&amp;width=385&amp;height=120&amp;START_MAXIMIZED=FALSE&amp;creator=factset&amp;display_string=Audit"}</definedName>
    <definedName name="_106__FDSAUDITLINK__" hidden="1">{"fdsup://Directions/FactSet Auditing Viewer?action=AUDIT_VALUE&amp;DB=129&amp;ID1=22704610&amp;VALUEID=05192&amp;SDATE=200902&amp;PERIODTYPE=QTR_STD&amp;SCFT=3&amp;window=popup_no_bar&amp;width=385&amp;height=120&amp;START_MAXIMIZED=FALSE&amp;creator=factset&amp;display_string=Audit"}</definedName>
    <definedName name="_107__FDSAUDITLINK__" hidden="1">{"fdsup://Directions/FactSet Auditing Viewer?action=AUDIT_VALUE&amp;DB=129&amp;ID1=22704610&amp;VALUEID=05192&amp;SDATE=200901&amp;PERIODTYPE=QTR_STD&amp;SCFT=3&amp;window=popup_no_bar&amp;width=385&amp;height=120&amp;START_MAXIMIZED=FALSE&amp;creator=factset&amp;display_string=Audit"}</definedName>
    <definedName name="_108__FDSAUDITLINK__" hidden="1">{"fdsup://Directions/FactSet Auditing Viewer?action=AUDIT_VALUE&amp;DB=129&amp;ID1=22704610&amp;VALUEID=05192&amp;SDATE=200804&amp;PERIODTYPE=QTR_STD&amp;SCFT=3&amp;window=popup_no_bar&amp;width=385&amp;height=120&amp;START_MAXIMIZED=FALSE&amp;creator=factset&amp;display_string=Audit"}</definedName>
    <definedName name="_109__FDSAUDITLINK__" hidden="1">{"fdsup://Directions/FactSet Auditing Viewer?action=AUDIT_VALUE&amp;DB=129&amp;ID1=22704610&amp;VALUEID=05192&amp;SDATE=200803&amp;PERIODTYPE=QTR_STD&amp;SCFT=3&amp;window=popup_no_bar&amp;width=385&amp;height=120&amp;START_MAXIMIZED=FALSE&amp;creator=factset&amp;display_string=Audit"}</definedName>
    <definedName name="_11__123Graph_DCHART_1A" hidden="1">[19]MP3A!$D$45:$R$45</definedName>
    <definedName name="_11__FDSAUDITLINK__" hidden="1">{"fdsup://Directions/FactSet Auditing Viewer?action=AUDIT_VALUE&amp;DB=129&amp;ID1=22704610&amp;VALUEID=01706&amp;SDATE=201103&amp;PERIODTYPE=QTR_STD&amp;SCFT=3&amp;window=popup_no_bar&amp;width=385&amp;height=120&amp;START_MAXIMIZED=FALSE&amp;creator=factset&amp;display_string=Audit"}</definedName>
    <definedName name="_110__FDSAUDITLINK__" hidden="1">{"fdsup://Directions/FactSet Auditing Viewer?action=AUDIT_VALUE&amp;DB=129&amp;ID1=22704610&amp;VALUEID=05192&amp;SDATE=200802&amp;PERIODTYPE=QTR_STD&amp;SCFT=3&amp;window=popup_no_bar&amp;width=385&amp;height=120&amp;START_MAXIMIZED=FALSE&amp;creator=factset&amp;display_string=Audit"}</definedName>
    <definedName name="_111__FDSAUDITLINK__" hidden="1">{"fdsup://Directions/FactSet Auditing Viewer?action=AUDIT_VALUE&amp;DB=129&amp;ID1=22704610&amp;VALUEID=05192&amp;SDATE=200801&amp;PERIODTYPE=QTR_STD&amp;SCFT=3&amp;window=popup_no_bar&amp;width=385&amp;height=120&amp;START_MAXIMIZED=FALSE&amp;creator=factset&amp;display_string=Audit"}</definedName>
    <definedName name="_112__FDSAUDITLINK__" hidden="1">{"fdsup://Directions/FactSet Auditing Viewer?action=AUDIT_VALUE&amp;DB=129&amp;ID1=22704610&amp;VALUEID=05192&amp;SDATE=200704&amp;PERIODTYPE=QTR_STD&amp;SCFT=3&amp;window=popup_no_bar&amp;width=385&amp;height=120&amp;START_MAXIMIZED=FALSE&amp;creator=factset&amp;display_string=Audit"}</definedName>
    <definedName name="_113__FDSAUDITLINK__" hidden="1">{"fdsup://Directions/FactSet Auditing Viewer?action=AUDIT_VALUE&amp;DB=129&amp;ID1=22704610&amp;VALUEID=05192&amp;SDATE=200703&amp;PERIODTYPE=QTR_STD&amp;SCFT=3&amp;window=popup_no_bar&amp;width=385&amp;height=120&amp;START_MAXIMIZED=FALSE&amp;creator=factset&amp;display_string=Audit"}</definedName>
    <definedName name="_114__FDSAUDITLINK__" hidden="1">{"fdsup://Directions/FactSet Auditing Viewer?action=AUDIT_VALUE&amp;DB=129&amp;ID1=22704610&amp;VALUEID=05192&amp;SDATE=200702&amp;PERIODTYPE=QTR_STD&amp;SCFT=3&amp;window=popup_no_bar&amp;width=385&amp;height=120&amp;START_MAXIMIZED=FALSE&amp;creator=factset&amp;display_string=Audit"}</definedName>
    <definedName name="_115__FDSAUDITLINK__" hidden="1">{"fdsup://Directions/FactSet Auditing Viewer?action=AUDIT_VALUE&amp;DB=129&amp;ID1=22704610&amp;VALUEID=05192&amp;SDATE=200701&amp;PERIODTYPE=QTR_STD&amp;SCFT=3&amp;window=popup_no_bar&amp;width=385&amp;height=120&amp;START_MAXIMIZED=FALSE&amp;creator=factset&amp;display_string=Audit"}</definedName>
    <definedName name="_116__FDSAUDITLINK__" hidden="1">{"fdsup://Directions/FactSet Auditing Viewer?action=AUDIT_VALUE&amp;DB=129&amp;ID1=22704610&amp;VALUEID=05192&amp;SDATE=200604&amp;PERIODTYPE=QTR_STD&amp;SCFT=3&amp;window=popup_no_bar&amp;width=385&amp;height=120&amp;START_MAXIMIZED=FALSE&amp;creator=factset&amp;display_string=Audit"}</definedName>
    <definedName name="_117__FDSAUDITLINK__" hidden="1">{"fdsup://Directions/FactSet Auditing Viewer?action=AUDIT_VALUE&amp;DB=129&amp;ID1=22704610&amp;VALUEID=05192&amp;SDATE=200603&amp;PERIODTYPE=QTR_STD&amp;SCFT=3&amp;window=popup_no_bar&amp;width=385&amp;height=120&amp;START_MAXIMIZED=FALSE&amp;creator=factset&amp;display_string=Audit"}</definedName>
    <definedName name="_118__FDSAUDITLINK__" hidden="1">{"fdsup://Directions/FactSet Auditing Viewer?action=AUDIT_VALUE&amp;DB=129&amp;ID1=22704610&amp;VALUEID=05192&amp;SDATE=200602&amp;PERIODTYPE=QTR_STD&amp;SCFT=3&amp;window=popup_no_bar&amp;width=385&amp;height=120&amp;START_MAXIMIZED=FALSE&amp;creator=factset&amp;display_string=Audit"}</definedName>
    <definedName name="_119__FDSAUDITLINK__" hidden="1">{"fdsup://Directions/FactSet Auditing Viewer?action=AUDIT_VALUE&amp;DB=129&amp;ID1=22704610&amp;VALUEID=05192&amp;SDATE=200601&amp;PERIODTYPE=QTR_STD&amp;SCFT=3&amp;window=popup_no_bar&amp;width=385&amp;height=120&amp;START_MAXIMIZED=FALSE&amp;creator=factset&amp;display_string=Audit"}</definedName>
    <definedName name="_12__123Graph_XCHART_1" hidden="1">[20]SPICPI!$B$18:$B$18</definedName>
    <definedName name="_12__FDSAUDITLINK__" hidden="1">{"fdsup://Directions/FactSet Auditing Viewer?action=AUDIT_VALUE&amp;DB=129&amp;ID1=22704610&amp;VALUEID=01706&amp;SDATE=201102&amp;PERIODTYPE=QTR_STD&amp;SCFT=3&amp;window=popup_no_bar&amp;width=385&amp;height=120&amp;START_MAXIMIZED=FALSE&amp;creator=factset&amp;display_string=Audit"}</definedName>
    <definedName name="_120__FDSAUDITLINK__" hidden="1">{"fdsup://Directions/FactSet Auditing Viewer?action=AUDIT_VALUE&amp;DB=129&amp;ID1=22704610&amp;VALUEID=01151&amp;SDATE=2011&amp;PERIODTYPE=ANN_STD&amp;SCFT=3&amp;window=popup_no_bar&amp;width=385&amp;height=120&amp;START_MAXIMIZED=FALSE&amp;creator=factset&amp;display_string=Audit"}</definedName>
    <definedName name="_121__FDSAUDITLINK__" hidden="1">{"fdsup://Directions/FactSet Auditing Viewer?action=AUDIT_VALUE&amp;DB=129&amp;ID1=22704610&amp;VALUEID=01151&amp;SDATE=2010&amp;PERIODTYPE=ANN_STD&amp;SCFT=3&amp;window=popup_no_bar&amp;width=385&amp;height=120&amp;START_MAXIMIZED=FALSE&amp;creator=factset&amp;display_string=Audit"}</definedName>
    <definedName name="_122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123__FDSAUDITLINK__" hidden="1">{"fdsup://Directions/FactSet Auditing Viewer?action=AUDIT_VALUE&amp;DB=129&amp;ID1=22704610&amp;VALUEID=07011&amp;SDATE=2008&amp;PERIODTYPE=ANN_STD&amp;SCFT=3&amp;window=popup_no_bar&amp;width=385&amp;height=120&amp;START_MAXIMIZED=FALSE&amp;creator=factset&amp;display_string=Audit"}</definedName>
    <definedName name="_123Grapha_E" hidden="1">#REF!</definedName>
    <definedName name="_124__FDSAUDITLINK__" hidden="1">{"fdsup://Directions/FactSet Auditing Viewer?action=AUDIT_VALUE&amp;DB=129&amp;ID1=22704610&amp;VALUEID=07011&amp;SDATE=2008&amp;PERIODTYPE=ANN_STD&amp;SCFT=3&amp;window=popup_no_bar&amp;width=385&amp;height=120&amp;START_MAXIMIZED=FALSE&amp;creator=factset&amp;display_string=Audit"}</definedName>
    <definedName name="_125__FDSAUDITLINK__" hidden="1">{"fdsup://Directions/FactSet Auditing Viewer?action=AUDIT_VALUE&amp;DB=129&amp;ID1=22704610&amp;VALUEID=07011&amp;SDATE=2008&amp;PERIODTYPE=ANN_STD&amp;SCFT=3&amp;window=popup_no_bar&amp;width=385&amp;height=120&amp;START_MAXIMIZED=FALSE&amp;creator=factset&amp;display_string=Audit"}</definedName>
    <definedName name="_126__FDSAUDITLINK__" hidden="1">{"fdsup://Directions/FactSet Auditing Viewer?action=AUDIT_VALUE&amp;DB=129&amp;ID1=22704610&amp;VALUEID=07011&amp;SDATE=2008&amp;PERIODTYPE=ANN_STD&amp;SCFT=3&amp;window=popup_no_bar&amp;width=385&amp;height=120&amp;START_MAXIMIZED=FALSE&amp;creator=factset&amp;display_string=Audit"}</definedName>
    <definedName name="_127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128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129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13__123Graph_XCHART_1A" hidden="1">[19]MP3A!$D$38:$U$38</definedName>
    <definedName name="_13__FDSAUDITLINK__" hidden="1">{"fdsup://Directions/FactSet Auditing Viewer?action=AUDIT_VALUE&amp;DB=129&amp;ID1=22704610&amp;VALUEID=01706&amp;SDATE=201101&amp;PERIODTYPE=QTR_STD&amp;SCFT=3&amp;window=popup_no_bar&amp;width=385&amp;height=120&amp;START_MAXIMIZED=FALSE&amp;creator=factset&amp;display_string=Audit"}</definedName>
    <definedName name="_130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131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132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133__FDSAUDITLINK__" hidden="1">{"fdsup://Directions/FactSet Auditing Viewer?action=AUDIT_VALUE&amp;DB=129&amp;ID1=22704610&amp;VALUEID=03501&amp;SDATE=200602&amp;PERIODTYPE=QTR_STD&amp;SCFT=3&amp;window=popup_no_bar&amp;width=385&amp;height=120&amp;START_MAXIMIZED=FALSE&amp;creator=factset&amp;display_string=Audit"}</definedName>
    <definedName name="_134__FDSAUDITLINK__" hidden="1">{"fdsup://Directions/FactSet Auditing Viewer?action=AUDIT_VALUE&amp;DB=129&amp;ID1=22704610&amp;VALUEID=03501&amp;SDATE=200601&amp;PERIODTYPE=QTR_STD&amp;SCFT=3&amp;window=popup_no_bar&amp;width=385&amp;height=120&amp;START_MAXIMIZED=FALSE&amp;creator=factset&amp;display_string=Audit"}</definedName>
    <definedName name="_135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3"}</definedName>
    <definedName name="_136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"}</definedName>
    <definedName name="_137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"}</definedName>
    <definedName name="_138__FDSAUDITLINK__" hidden="1">{"fdsup://directions/FAT Viewer?action=UPDATE&amp;creator=factset&amp;DYN_ARGS=TRUE&amp;DOC_NAME=FAT:FQL_AUDITING_CLIENT_TEMPLATE.FAT&amp;display_string=Audit&amp;VAR:KEY=JGFSLQJUVW&amp;VAR:QUERY=RkZfRVBTX0RJTF9BRlRfWE9SRChBTk4sMy8xOC8yMDA1LE5PVyk=&amp;WINDOW=FIRST_POPUP&amp;HEIGHT=450&amp;WI","DTH=450&amp;START_MAXIMIZED=FALSE&amp;VAR:CALENDAR=US&amp;VAR:SYMBOL=22704610&amp;VAR:INDEX=3"}</definedName>
    <definedName name="_139__FDSAUDITLINK__" hidden="1">{"fdsup://directions/FAT Viewer?action=UPDATE&amp;creator=factset&amp;DYN_ARGS=TRUE&amp;DOC_NAME=FAT:FQL_AUDITING_CLIENT_TEMPLATE.FAT&amp;display_string=Audit&amp;VAR:KEY=JGFSLQJUVW&amp;VAR:QUERY=RkZfRVBTX0RJTF9BRlRfWE9SRChBTk4sMy8xOC8yMDA1LE5PVyk=&amp;WINDOW=FIRST_POPUP&amp;HEIGHT=450&amp;WI","DTH=450&amp;START_MAXIMIZED=FALSE&amp;VAR:CALENDAR=US&amp;VAR:SYMBOL=22704610&amp;VAR:INDEX=2"}</definedName>
    <definedName name="_14__123Graph_XCHART_3" hidden="1">'[18]CASR  and  EAC'!$D$7:$W$7</definedName>
    <definedName name="_14__FDSAUDITLINK__" hidden="1">{"fdsup://Directions/FactSet Auditing Viewer?action=AUDIT_VALUE&amp;DB=129&amp;ID1=22704610&amp;VALUEID=02401&amp;SDATE=2011&amp;PERIODTYPE=ANN_STD&amp;SCFT=3&amp;window=popup_no_bar&amp;width=385&amp;height=120&amp;START_MAXIMIZED=FALSE&amp;creator=factset&amp;display_string=Audit"}</definedName>
    <definedName name="_140__FDSAUDITLINK__" hidden="1">{"fdsup://directions/FAT Viewer?action=UPDATE&amp;creator=factset&amp;DYN_ARGS=TRUE&amp;DOC_NAME=FAT:FQL_AUDITING_CLIENT_TEMPLATE.FAT&amp;display_string=Audit&amp;VAR:KEY=JGFSLQJUVW&amp;VAR:QUERY=RkZfRVBTX0RJTF9BRlRfWE9SRChBTk4sMy8xOC8yMDA1LE5PVyk=&amp;WINDOW=FIRST_POPUP&amp;HEIGHT=450&amp;WI","DTH=450&amp;START_MAXIMIZED=FALSE&amp;VAR:CALENDAR=US&amp;VAR:SYMBOL=22704610&amp;VAR:INDEX=1"}</definedName>
    <definedName name="_141__FDSAUDITLINK__" hidden="1">{"fdsup://directions/FAT Viewer?action=UPDATE&amp;creator=factset&amp;DYN_ARGS=TRUE&amp;DOC_NAME=FAT:FQL_AUDITING_CLIENT_TEMPLATE.FAT&amp;display_string=Audit&amp;VAR:KEY=JGFSLQJUVW&amp;VAR:QUERY=RkZfRVBTX0RJTF9BRlRfWE9SRChBTk4sMy8xOC8yMDA1LE5PVyk=&amp;WINDOW=FIRST_POPUP&amp;HEIGHT=450&amp;WI","DTH=450&amp;START_MAXIMIZED=FALSE&amp;VAR:CALENDAR=US&amp;VAR:SYMBOL=22704610&amp;VAR:INDEX=0"}</definedName>
    <definedName name="_142__FDSAUDITLINK__" hidden="1">{"fdsup://Directions/FactSet Auditing Viewer?action=AUDIT_VALUE&amp;DB=129&amp;ID1=22704610&amp;VALUEID=10010&amp;SDATE=2011&amp;PERIODTYPE=ANN_STD&amp;SCFT=3&amp;window=popup_no_bar&amp;width=385&amp;height=120&amp;START_MAXIMIZED=FALSE&amp;creator=factset&amp;display_string=Audit"}</definedName>
    <definedName name="_143__FDSAUDITLINK__" hidden="1">{"fdsup://Directions/FactSet Auditing Viewer?action=AUDIT_VALUE&amp;DB=129&amp;ID1=22704610&amp;VALUEID=10010&amp;SDATE=2010&amp;PERIODTYPE=ANN_STD&amp;SCFT=3&amp;window=popup_no_bar&amp;width=385&amp;height=120&amp;START_MAXIMIZED=FALSE&amp;creator=factset&amp;display_string=Audit"}</definedName>
    <definedName name="_144__FDSAUDITLINK__" hidden="1">{"fdsup://Directions/FactSet Auditing Viewer?action=AUDIT_VALUE&amp;DB=129&amp;ID1=22704610&amp;VALUEID=10010&amp;SDATE=2009&amp;PERIODTYPE=ANN_STD&amp;SCFT=3&amp;window=popup_no_bar&amp;width=385&amp;height=120&amp;START_MAXIMIZED=FALSE&amp;creator=factset&amp;display_string=Audit"}</definedName>
    <definedName name="_145__FDSAUDITLINK__" hidden="1">{"fdsup://Directions/FactSet Auditing Viewer?action=AUDIT_VALUE&amp;DB=129&amp;ID1=22704610&amp;VALUEID=10010&amp;SDATE=2008&amp;PERIODTYPE=ANN_STD&amp;SCFT=3&amp;window=popup_no_bar&amp;width=385&amp;height=120&amp;START_MAXIMIZED=FALSE&amp;creator=factset&amp;display_string=Audit"}</definedName>
    <definedName name="_146__FDSAUDITLINK__" hidden="1">{"fdsup://Directions/FactSet Auditing Viewer?action=AUDIT_VALUE&amp;DB=129&amp;ID1=22704610&amp;VALUEID=10010&amp;SDATE=2007&amp;PERIODTYPE=ANN_STD&amp;SCFT=3&amp;window=popup_no_bar&amp;width=385&amp;height=120&amp;START_MAXIMIZED=FALSE&amp;creator=factset&amp;display_string=Audit"}</definedName>
    <definedName name="_147__FDSAUDITLINK__" hidden="1">{"fdsup://Directions/FactSet Auditing Viewer?action=AUDIT_VALUE&amp;DB=129&amp;ID1=22704610&amp;VALUEID=10010&amp;SDATE=2006&amp;PERIODTYPE=ANN_STD&amp;SCFT=3&amp;window=popup_no_bar&amp;width=385&amp;height=120&amp;START_MAXIMIZED=FALSE&amp;creator=factset&amp;display_string=Audit"}</definedName>
    <definedName name="_148__FDSAUDITLINK__" hidden="1">{"fdsup://Directions/FactSet Auditing Viewer?action=AUDIT_VALUE&amp;DB=129&amp;ID1=22704610&amp;VALUEID=10010&amp;SDATE=2005&amp;PERIODTYPE=ANN_STD&amp;SCFT=3&amp;window=popup_no_bar&amp;width=385&amp;height=120&amp;START_MAXIMIZED=FALSE&amp;creator=factset&amp;display_string=Audit"}</definedName>
    <definedName name="_149__FDSAUDITLINK__" hidden="1">{"fdsup://Directions/FactSet Auditing Viewer?action=AUDIT_VALUE&amp;DB=129&amp;ID1=22704610&amp;VALUEID=05192&amp;SDATE=2011&amp;PERIODTYPE=ANN_STD&amp;SCFT=3&amp;window=popup_no_bar&amp;width=385&amp;height=120&amp;START_MAXIMIZED=FALSE&amp;creator=factset&amp;display_string=Audit"}</definedName>
    <definedName name="_15__123Graph_XCHART_4" hidden="1">'[18]CASR  and  EAC'!$D$13:$W$13</definedName>
    <definedName name="_15__FDSAUDITLINK__" hidden="1">{"fdsup://Directions/FactSet Auditing Viewer?action=AUDIT_VALUE&amp;DB=129&amp;ID1=22704610&amp;VALUEID=02401&amp;SDATE=2010&amp;PERIODTYPE=ANN_STD&amp;SCFT=3&amp;window=popup_no_bar&amp;width=385&amp;height=120&amp;START_MAXIMIZED=FALSE&amp;creator=factset&amp;display_string=Audit"}</definedName>
    <definedName name="_150__FDSAUDITLINK__" hidden="1">{"fdsup://Directions/FactSet Auditing Viewer?action=AUDIT_VALUE&amp;DB=129&amp;ID1=22704610&amp;VALUEID=05192&amp;SDATE=2010&amp;PERIODTYPE=ANN_STD&amp;SCFT=3&amp;window=popup_no_bar&amp;width=385&amp;height=120&amp;START_MAXIMIZED=FALSE&amp;creator=factset&amp;display_string=Audit"}</definedName>
    <definedName name="_151__FDSAUDITLINK__" hidden="1">{"fdsup://Directions/FactSet Auditing Viewer?action=AUDIT_VALUE&amp;DB=129&amp;ID1=22704610&amp;VALUEID=05192&amp;SDATE=2009&amp;PERIODTYPE=ANN_STD&amp;SCFT=3&amp;window=popup_no_bar&amp;width=385&amp;height=120&amp;START_MAXIMIZED=FALSE&amp;creator=factset&amp;display_string=Audit"}</definedName>
    <definedName name="_152__FDSAUDITLINK__" hidden="1">{"fdsup://Directions/FactSet Auditing Viewer?action=AUDIT_VALUE&amp;DB=129&amp;ID1=22704610&amp;VALUEID=05192&amp;SDATE=2008&amp;PERIODTYPE=ANN_STD&amp;SCFT=3&amp;window=popup_no_bar&amp;width=385&amp;height=120&amp;START_MAXIMIZED=FALSE&amp;creator=factset&amp;display_string=Audit"}</definedName>
    <definedName name="_153__FDSAUDITLINK__" hidden="1">{"fdsup://Directions/FactSet Auditing Viewer?action=AUDIT_VALUE&amp;DB=129&amp;ID1=22704610&amp;VALUEID=05192&amp;SDATE=2007&amp;PERIODTYPE=ANN_STD&amp;SCFT=3&amp;window=popup_no_bar&amp;width=385&amp;height=120&amp;START_MAXIMIZED=FALSE&amp;creator=factset&amp;display_string=Audit"}</definedName>
    <definedName name="_154__FDSAUDITLINK__" hidden="1">{"fdsup://Directions/FactSet Auditing Viewer?action=AUDIT_VALUE&amp;DB=129&amp;ID1=22704610&amp;VALUEID=05192&amp;SDATE=2006&amp;PERIODTYPE=ANN_STD&amp;SCFT=3&amp;window=popup_no_bar&amp;width=385&amp;height=120&amp;START_MAXIMIZED=FALSE&amp;creator=factset&amp;display_string=Audit"}</definedName>
    <definedName name="_155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156__FDSAUDITLINK__" hidden="1">{"fdsup://Directions/FactSet Auditing Viewer?action=AUDIT_VALUE&amp;DB=129&amp;ID1=22704610&amp;VALUEID=04751&amp;SDATE=2010&amp;PERIODTYPE=ANN_STD&amp;SCFT=3&amp;window=popup_no_bar&amp;width=385&amp;height=120&amp;START_MAXIMIZED=FALSE&amp;creator=factset&amp;display_string=Audit"}</definedName>
    <definedName name="_157__FDSAUDITLINK__" hidden="1">{"fdsup://Directions/FactSet Auditing Viewer?action=AUDIT_VALUE&amp;DB=129&amp;ID1=22704610&amp;VALUEID=04751&amp;SDATE=2009&amp;PERIODTYPE=ANN_STD&amp;SCFT=3&amp;window=popup_no_bar&amp;width=385&amp;height=120&amp;START_MAXIMIZED=FALSE&amp;creator=factset&amp;display_string=Audit"}</definedName>
    <definedName name="_158__FDSAUDITLINK__" hidden="1">{"fdsup://Directions/FactSet Auditing Viewer?action=AUDIT_VALUE&amp;DB=129&amp;ID1=22704610&amp;VALUEID=04751&amp;SDATE=2007&amp;PERIODTYPE=ANN_STD&amp;SCFT=3&amp;window=popup_no_bar&amp;width=385&amp;height=120&amp;START_MAXIMIZED=FALSE&amp;creator=factset&amp;display_string=Audit"}</definedName>
    <definedName name="_159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29"}</definedName>
    <definedName name="_16__FDSAUDITLINK__" hidden="1">{"fdsup://Directions/FactSet Auditing Viewer?action=AUDIT_VALUE&amp;DB=129&amp;ID1=22704610&amp;VALUEID=02401&amp;SDATE=2009&amp;PERIODTYPE=ANN_STD&amp;SCFT=3&amp;window=popup_no_bar&amp;width=385&amp;height=120&amp;START_MAXIMIZED=FALSE&amp;creator=factset&amp;display_string=Audit"}</definedName>
    <definedName name="_160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28"}</definedName>
    <definedName name="_161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27"}</definedName>
    <definedName name="_162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26"}</definedName>
    <definedName name="_163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25"}</definedName>
    <definedName name="_164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24"}</definedName>
    <definedName name="_165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23"}</definedName>
    <definedName name="_166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22"}</definedName>
    <definedName name="_167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21"}</definedName>
    <definedName name="_168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19"}</definedName>
    <definedName name="_169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13"}</definedName>
    <definedName name="_17__FDSAUDITLINK__" hidden="1">{"fdsup://Directions/FactSet Auditing Viewer?action=AUDIT_VALUE&amp;DB=129&amp;ID1=22704610&amp;VALUEID=01151&amp;SDATE=201104&amp;PERIODTYPE=QTR_STD&amp;SCFT=3&amp;window=popup_no_bar&amp;width=385&amp;height=120&amp;START_MAXIMIZED=FALSE&amp;creator=factset&amp;display_string=Audit"}</definedName>
    <definedName name="_170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10"}</definedName>
    <definedName name="_171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6"}</definedName>
    <definedName name="_172__FDSAUDITLINK__" hidden="1">{"fdsup://directions/FAT Viewer?action=UPDATE&amp;creator=factset&amp;DYN_ARGS=TRUE&amp;DOC_NAME=FAT:FQL_AUDITING_CLIENT_TEMPLATE.FAT&amp;display_string=Audit&amp;VAR:KEY=HAFGXMTUPO&amp;VAR:QUERY=RkZfQlBTKFFUUiwzLzE4LzIwMDUsTk9XKQ==&amp;WINDOW=FIRST_POPUP&amp;HEIGHT=450&amp;WIDTH=450&amp;START_MA","XIMIZED=FALSE&amp;VAR:CALENDAR=US&amp;VAR:SYMBOL=22704610&amp;VAR:INDEX=0"}</definedName>
    <definedName name="_173__FDSAUDITLINK__" hidden="1">{"fdsup://Directions/FactSet Auditing Viewer?action=AUDIT_VALUE&amp;DB=129&amp;ID1=22704610&amp;VALUEID=03426&amp;SDATE=201202&amp;PERIODTYPE=QTR_STD&amp;SCFT=3&amp;window=popup_no_bar&amp;width=385&amp;height=120&amp;START_MAXIMIZED=FALSE&amp;creator=factset&amp;display_string=Audit"}</definedName>
    <definedName name="_174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29"}</definedName>
    <definedName name="_175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28"}</definedName>
    <definedName name="_176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27"}</definedName>
    <definedName name="_177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26"}</definedName>
    <definedName name="_178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25"}</definedName>
    <definedName name="_179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24"}</definedName>
    <definedName name="_18__FDSAUDITLINK__" hidden="1">{"fdsup://Directions/FactSet Auditing Viewer?action=AUDIT_VALUE&amp;DB=129&amp;ID1=22704610&amp;VALUEID=01151&amp;SDATE=201103&amp;PERIODTYPE=QTR_STD&amp;SCFT=3&amp;window=popup_no_bar&amp;width=385&amp;height=120&amp;START_MAXIMIZED=FALSE&amp;creator=factset&amp;display_string=Audit"}</definedName>
    <definedName name="_180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23"}</definedName>
    <definedName name="_181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22"}</definedName>
    <definedName name="_182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21"}</definedName>
    <definedName name="_183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19"}</definedName>
    <definedName name="_184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13"}</definedName>
    <definedName name="_185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10"}</definedName>
    <definedName name="_186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6"}</definedName>
    <definedName name="_187__FDSAUDITLINK__" hidden="1">{"fdsup://directions/FAT Viewer?action=UPDATE&amp;creator=factset&amp;DYN_ARGS=TRUE&amp;DOC_NAME=FAT:FQL_AUDITING_CLIENT_TEMPLATE.FAT&amp;display_string=Audit&amp;VAR:KEY=BKHINAHIHS&amp;VAR:QUERY=RkZfRVFfVE9UKFFUUiwzLzE4LzIwMDUsTk9XKQ==&amp;WINDOW=FIRST_POPUP&amp;HEIGHT=450&amp;WIDTH=450&amp;STAR","T_MAXIMIZED=FALSE&amp;VAR:CALENDAR=US&amp;VAR:SYMBOL=22704610&amp;VAR:INDEX=0"}</definedName>
    <definedName name="_188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6"}</definedName>
    <definedName name="_189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5"}</definedName>
    <definedName name="_19__FDSAUDITLINK__" hidden="1">{"fdsup://Directions/FactSet Auditing Viewer?action=AUDIT_VALUE&amp;DB=129&amp;ID1=22704610&amp;VALUEID=01151&amp;SDATE=201102&amp;PERIODTYPE=QTR_STD&amp;SCFT=3&amp;window=popup_no_bar&amp;width=385&amp;height=120&amp;START_MAXIMIZED=FALSE&amp;creator=factset&amp;display_string=Audit"}</definedName>
    <definedName name="_190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4"}</definedName>
    <definedName name="_191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3"}</definedName>
    <definedName name="_192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2"}</definedName>
    <definedName name="_193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1"}</definedName>
    <definedName name="_194__FDSAUDITLINK__" hidden="1">{"fdsup://directions/FAT Viewer?action=UPDATE&amp;creator=factset&amp;DYN_ARGS=TRUE&amp;DOC_NAME=FAT:FQL_AUDITING_CLIENT_TEMPLATE.FAT&amp;display_string=Audit&amp;VAR:KEY=HARQHCZODQ&amp;VAR:QUERY=RkZfU0hMRFJTX0VRKEFOTiwzLzE4LzIwMDUsTk9XKQ==&amp;WINDOW=FIRST_POPUP&amp;HEIGHT=450&amp;WIDTH=450&amp;","START_MAXIMIZED=FALSE&amp;VAR:CALENDAR=US&amp;VAR:SYMBOL=22704610&amp;VAR:INDEX=0"}</definedName>
    <definedName name="_195__FDSAUDITLINK__" hidden="1">{"fdsup://Directions/FactSet Auditing Viewer?action=AUDIT_VALUE&amp;DB=129&amp;ID1=22704610&amp;VALUEID=03501&amp;SDATE=201202&amp;PERIODTYPE=QTR_STD&amp;SCFT=3&amp;window=popup_no_bar&amp;width=385&amp;height=120&amp;START_MAXIMIZED=FALSE&amp;creator=factset&amp;display_string=Audit"}</definedName>
    <definedName name="_196__FDSAUDITLINK__" hidden="1">{"fdsup://Directions/FactSet Auditing Viewer?action=AUDIT_VALUE&amp;DB=129&amp;ID1=22704610&amp;VALUEID=03501&amp;SDATE=201104&amp;PERIODTYPE=QTR_STD&amp;SCFT=3&amp;window=popup_no_bar&amp;width=385&amp;height=120&amp;START_MAXIMIZED=FALSE&amp;creator=factset&amp;display_string=Audit"}</definedName>
    <definedName name="_197__FDSAUDITLINK__" hidden="1">{"fdsup://Directions/FactSet Auditing Viewer?action=AUDIT_VALUE&amp;DB=129&amp;ID1=22704610&amp;VALUEID=03501&amp;SDATE=201103&amp;PERIODTYPE=QTR_STD&amp;SCFT=3&amp;window=popup_no_bar&amp;width=385&amp;height=120&amp;START_MAXIMIZED=FALSE&amp;creator=factset&amp;display_string=Audit"}</definedName>
    <definedName name="_198__FDSAUDITLINK__" hidden="1">{"fdsup://Directions/FactSet Auditing Viewer?action=AUDIT_VALUE&amp;DB=129&amp;ID1=22704610&amp;VALUEID=03501&amp;SDATE=201102&amp;PERIODTYPE=QTR_STD&amp;SCFT=3&amp;window=popup_no_bar&amp;width=385&amp;height=120&amp;START_MAXIMIZED=FALSE&amp;creator=factset&amp;display_string=Audit"}</definedName>
    <definedName name="_199__FDSAUDITLINK__" hidden="1">{"fdsup://Directions/FactSet Auditing Viewer?action=AUDIT_VALUE&amp;DB=129&amp;ID1=22704610&amp;VALUEID=03501&amp;SDATE=201101&amp;PERIODTYPE=QTR_STD&amp;SCFT=3&amp;window=popup_no_bar&amp;width=385&amp;height=120&amp;START_MAXIMIZED=FALSE&amp;creator=factset&amp;display_string=Audit"}</definedName>
    <definedName name="_2__123Graph_ACHART_1" hidden="1">[17]CASHFLOW!$F$192:$F$197</definedName>
    <definedName name="_2__123Graph_ACHART_1A" hidden="1">[19]MP3A!$D$42:$R$42</definedName>
    <definedName name="_2__123Graph_ACHART_2" hidden="1">[17]CASHFLOW!$F$192:$F$197</definedName>
    <definedName name="_2__123Graph_BCHART_1" hidden="1">[21]CASHFLOW!#REF!</definedName>
    <definedName name="_2__FDSAUDITLINK__" hidden="1">{"fdsup://Directions/FactSet Auditing Viewer?action=AUDIT_VALUE&amp;DB=129&amp;ID1=22704610&amp;VALUEID=02401&amp;SDATE=200903&amp;PERIODTYPE=QTR_STD&amp;SCFT=3&amp;window=popup_no_bar&amp;width=385&amp;height=120&amp;START_MAXIMIZED=FALSE&amp;creator=factset&amp;display_string=Audit"}</definedName>
    <definedName name="_20__FDSAUDITLINK__" hidden="1">{"fdsup://Directions/FactSet Auditing Viewer?action=AUDIT_VALUE&amp;DB=129&amp;ID1=22704610&amp;VALUEID=01151&amp;SDATE=201101&amp;PERIODTYPE=QTR_STD&amp;SCFT=3&amp;window=popup_no_bar&amp;width=385&amp;height=120&amp;START_MAXIMIZED=FALSE&amp;creator=factset&amp;display_string=Audit"}</definedName>
    <definedName name="_200__FDSAUDITLINK__" hidden="1">{"fdsup://Directions/FactSet Auditing Viewer?action=AUDIT_VALUE&amp;DB=129&amp;ID1=22704610&amp;VALUEID=03501&amp;SDATE=201004&amp;PERIODTYPE=QTR_STD&amp;SCFT=3&amp;window=popup_no_bar&amp;width=385&amp;height=120&amp;START_MAXIMIZED=FALSE&amp;creator=factset&amp;display_string=Audit"}</definedName>
    <definedName name="_201__FDSAUDITLINK__" hidden="1">{"fdsup://Directions/FactSet Auditing Viewer?action=AUDIT_VALUE&amp;DB=129&amp;ID1=22704610&amp;VALUEID=03501&amp;SDATE=201003&amp;PERIODTYPE=QTR_STD&amp;SCFT=3&amp;window=popup_no_bar&amp;width=385&amp;height=120&amp;START_MAXIMIZED=FALSE&amp;creator=factset&amp;display_string=Audit"}</definedName>
    <definedName name="_202__FDSAUDITLINK__" hidden="1">{"fdsup://Directions/FactSet Auditing Viewer?action=AUDIT_VALUE&amp;DB=129&amp;ID1=22704610&amp;VALUEID=03501&amp;SDATE=201002&amp;PERIODTYPE=QTR_STD&amp;SCFT=3&amp;window=popup_no_bar&amp;width=385&amp;height=120&amp;START_MAXIMIZED=FALSE&amp;creator=factset&amp;display_string=Audit"}</definedName>
    <definedName name="_203__FDSAUDITLINK__" hidden="1">{"fdsup://Directions/FactSet Auditing Viewer?action=AUDIT_VALUE&amp;DB=129&amp;ID1=22704610&amp;VALUEID=03501&amp;SDATE=200802&amp;PERIODTYPE=QTR_STD&amp;SCFT=3&amp;window=popup_no_bar&amp;width=385&amp;height=120&amp;START_MAXIMIZED=FALSE&amp;creator=factset&amp;display_string=Audit"}</definedName>
    <definedName name="_204__FDSAUDITLINK__" hidden="1">{"fdsup://Directions/FactSet Auditing Viewer?action=AUDIT_VALUE&amp;DB=129&amp;ID1=22704610&amp;VALUEID=03501&amp;SDATE=200703&amp;PERIODTYPE=QTR_STD&amp;SCFT=3&amp;window=popup_no_bar&amp;width=385&amp;height=120&amp;START_MAXIMIZED=FALSE&amp;creator=factset&amp;display_string=Audit"}</definedName>
    <definedName name="_205__FDSAUDITLINK__" hidden="1">{"fdsup://Directions/FactSet Auditing Viewer?action=AUDIT_VALUE&amp;DB=129&amp;ID1=22704610&amp;VALUEID=03501&amp;SDATE=200603&amp;PERIODTYPE=QTR_STD&amp;SCFT=3&amp;window=popup_no_bar&amp;width=385&amp;height=120&amp;START_MAXIMIZED=FALSE&amp;creator=factset&amp;display_string=Audit"}</definedName>
    <definedName name="_206__FDSAUDITLINK__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07__FDSAUDITLINK__" hidden="1">{"fdsup://Directions/FactSet Auditing Viewer?action=AUDIT_VALUE&amp;DB=129&amp;ID1=22704610&amp;VALUEID=03501&amp;SDATE=2011&amp;PERIODTYPE=ANN_STD&amp;SCFT=3&amp;window=popup_no_bar&amp;width=385&amp;height=120&amp;START_MAXIMIZED=FALSE&amp;creator=factset&amp;display_string=Audit"}</definedName>
    <definedName name="_208__FDSAUDITLINK__" hidden="1">{"fdsup://Directions/FactSet Auditing Viewer?action=AUDIT_VALUE&amp;DB=129&amp;ID1=22704610&amp;VALUEID=03501&amp;SDATE=2010&amp;PERIODTYPE=ANN_STD&amp;SCFT=3&amp;window=popup_no_bar&amp;width=385&amp;height=120&amp;START_MAXIMIZED=FALSE&amp;creator=factset&amp;display_string=Audit"}</definedName>
    <definedName name="_209__FDSAUDITLINK__" hidden="1">{"fdsup://Directions/FactSet Auditing Viewer?action=AUDIT_VALUE&amp;DB=129&amp;ID1=22704610&amp;VALUEID=03501&amp;SDATE=2009&amp;PERIODTYPE=ANN_STD&amp;SCFT=3&amp;window=popup_no_bar&amp;width=385&amp;height=120&amp;START_MAXIMIZED=FALSE&amp;creator=factset&amp;display_string=Audit"}</definedName>
    <definedName name="_21__FDSAUDITLINK__" hidden="1">{"fdsup://Directions/FactSet Auditing Viewer?action=AUDIT_VALUE&amp;DB=129&amp;ID1=22704610&amp;VALUEID=01151&amp;SDATE=201004&amp;PERIODTYPE=QTR_STD&amp;SCFT=3&amp;window=popup_no_bar&amp;width=385&amp;height=120&amp;START_MAXIMIZED=FALSE&amp;creator=factset&amp;display_string=Audit"}</definedName>
    <definedName name="_210__FDSAUDITLINK__" hidden="1">{"fdsup://Directions/FactSet Auditing Viewer?action=AUDIT_VALUE&amp;DB=129&amp;ID1=22704610&amp;VALUEID=03501&amp;SDATE=2008&amp;PERIODTYPE=ANN_STD&amp;SCFT=3&amp;window=popup_no_bar&amp;width=385&amp;height=120&amp;START_MAXIMIZED=FALSE&amp;creator=factset&amp;display_string=Audit"}</definedName>
    <definedName name="_211__FDSAUDITLINK__" hidden="1">{"fdsup://Directions/FactSet Auditing Viewer?action=AUDIT_VALUE&amp;DB=129&amp;ID1=22704610&amp;VALUEID=03501&amp;SDATE=2007&amp;PERIODTYPE=ANN_STD&amp;SCFT=3&amp;window=popup_no_bar&amp;width=385&amp;height=120&amp;START_MAXIMIZED=FALSE&amp;creator=factset&amp;display_string=Audit"}</definedName>
    <definedName name="_212__FDSAUDITLINK__" hidden="1">{"fdsup://Directions/FactSet Auditing Viewer?action=AUDIT_VALUE&amp;DB=129&amp;ID1=22704610&amp;VALUEID=03501&amp;SDATE=2006&amp;PERIODTYPE=ANN_STD&amp;SCFT=3&amp;window=popup_no_bar&amp;width=385&amp;height=120&amp;START_MAXIMIZED=FALSE&amp;creator=factset&amp;display_string=Audit"}</definedName>
    <definedName name="_213__FDSAUDITLINK__" hidden="1">{"fdsup://Directions/FactSet Auditing Viewer?action=AUDIT_VALUE&amp;DB=129&amp;ID1=22704610&amp;VALUEID=03501&amp;SDATE=2005&amp;PERIODTYPE=ANN_STD&amp;SCFT=3&amp;window=popup_no_bar&amp;width=385&amp;height=120&amp;START_MAXIMIZED=FALSE&amp;creator=factset&amp;display_string=Audit"}</definedName>
    <definedName name="_214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5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6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17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18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19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2__FDSAUDITLINK__" hidden="1">{"fdsup://Directions/FactSet Auditing Viewer?action=AUDIT_VALUE&amp;DB=129&amp;ID1=22704610&amp;VALUEID=01151&amp;SDATE=201002&amp;PERIODTYPE=QTR_STD&amp;SCFT=3&amp;window=popup_no_bar&amp;width=385&amp;height=120&amp;START_MAXIMIZED=FALSE&amp;creator=factset&amp;display_string=Audit"}</definedName>
    <definedName name="_220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21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2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3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24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225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226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27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28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29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__FDSAUDITLINK__" hidden="1">{"fdsup://Directions/FactSet Auditing Viewer?action=AUDIT_VALUE&amp;DB=129&amp;ID1=22704610&amp;VALUEID=01151&amp;SDATE=201001&amp;PERIODTYPE=QTR_STD&amp;SCFT=3&amp;window=popup_no_bar&amp;width=385&amp;height=120&amp;START_MAXIMIZED=FALSE&amp;creator=factset&amp;display_string=Audit"}</definedName>
    <definedName name="_230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1__FDSAUDITLINK__" hidden="1">{"fdsup://Directions/FactSet Auditing Viewer?action=AUDIT_VALUE&amp;DB=129&amp;ID1=22704610&amp;VALUEID=04148&amp;SDATE=2011&amp;PERIODTYPE=ANN_STD&amp;SCFT=3&amp;window=popup_no_bar&amp;width=385&amp;height=120&amp;START_MAXIMIZED=FALSE&amp;creator=factset&amp;display_string=Audit"}</definedName>
    <definedName name="_232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3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4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5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36__FDSAUDITLINK__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7__FDSAUDITLINK__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8__FDSAUDITLINK__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39__FDSAUDITLINK__" hidden="1">{"fdsup://Directions/FactSet Auditing Viewer?action=AUDIT_VALUE&amp;DB=129&amp;ID1=22704610&amp;VALUEID=04148&amp;SDATE=2010&amp;PERIODTYPE=ANN_STD&amp;SCFT=3&amp;window=popup_no_bar&amp;width=385&amp;height=120&amp;START_MAXIMIZED=FALSE&amp;creator=factset&amp;display_string=Audit"}</definedName>
    <definedName name="_24__FDSAUDITLINK__" hidden="1">{"fdsup://Directions/FactSet Auditing Viewer?action=AUDIT_VALUE&amp;DB=129&amp;ID1=22704610&amp;VALUEID=01151&amp;SDATE=200903&amp;PERIODTYPE=QTR_STD&amp;SCFT=3&amp;window=popup_no_bar&amp;width=385&amp;height=120&amp;START_MAXIMIZED=FALSE&amp;creator=factset&amp;display_string=Audit"}</definedName>
    <definedName name="_240__FDSAUDITLINK__" hidden="1">{"fdsup://Directions/FactSet Auditing Viewer?action=AUDIT_VALUE&amp;DB=129&amp;ID1=22704610&amp;VALUEID=04148&amp;SDATE=2009&amp;PERIODTYPE=ANN_STD&amp;SCFT=3&amp;window=popup_no_bar&amp;width=385&amp;height=120&amp;START_MAXIMIZED=FALSE&amp;creator=factset&amp;display_string=Audit"}</definedName>
    <definedName name="_241__FDSAUDITLINK__" hidden="1">{"fdsup://Directions/FactSet Auditing Viewer?action=AUDIT_VALUE&amp;DB=129&amp;ID1=22704610&amp;VALUEID=04148&amp;SDATE=2008&amp;PERIODTYPE=ANN_STD&amp;SCFT=3&amp;window=popup_no_bar&amp;width=385&amp;height=120&amp;START_MAXIMIZED=FALSE&amp;creator=factset&amp;display_string=Audit"}</definedName>
    <definedName name="_242__FDSAUDITLINK__" hidden="1">{"fdsup://Directions/FactSet Auditing Viewer?action=AUDIT_VALUE&amp;DB=129&amp;ID1=22704610&amp;VALUEID=04148&amp;SDATE=2007&amp;PERIODTYPE=ANN_STD&amp;SCFT=3&amp;window=popup_no_bar&amp;width=385&amp;height=120&amp;START_MAXIMIZED=FALSE&amp;creator=factset&amp;display_string=Audit"}</definedName>
    <definedName name="_243__FDSAUDITLINK__" hidden="1">{"fdsup://Directions/FactSet Auditing Viewer?action=AUDIT_VALUE&amp;DB=129&amp;ID1=22704610&amp;VALUEID=04148&amp;SDATE=2006&amp;PERIODTYPE=ANN_STD&amp;SCFT=3&amp;window=popup_no_bar&amp;width=385&amp;height=120&amp;START_MAXIMIZED=FALSE&amp;creator=factset&amp;display_string=Audit"}</definedName>
    <definedName name="_244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45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46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47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48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49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5__FDSAUDITLINK__" hidden="1">{"fdsup://Directions/FactSet Auditing Viewer?action=AUDIT_VALUE&amp;DB=129&amp;ID1=22704610&amp;VALUEID=01151&amp;SDATE=200902&amp;PERIODTYPE=QTR_STD&amp;SCFT=3&amp;window=popup_no_bar&amp;width=385&amp;height=120&amp;START_MAXIMIZED=FALSE&amp;creator=factset&amp;display_string=Audit"}</definedName>
    <definedName name="_250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51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52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53__FDSAUDITLINK__" hidden="1">{"fdsup://Directions/FactSet Auditing Viewer?action=AUDIT_VALUE&amp;DB=129&amp;ID1=22704610&amp;VALUEID=07011&amp;SDATE=2011&amp;PERIODTYPE=ANN_STD&amp;SCFT=3&amp;window=popup_no_bar&amp;width=385&amp;height=120&amp;START_MAXIMIZED=FALSE&amp;creator=factset&amp;display_string=Audit"}</definedName>
    <definedName name="_254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55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56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57__FDSAUDITLINK__" hidden="1">{"fdsup://Directions/FactSet Auditing Viewer?action=AUDIT_VALUE&amp;DB=129&amp;ID1=22704610&amp;VALUEID=07011&amp;SDATE=2010&amp;PERIODTYPE=ANN_STD&amp;SCFT=3&amp;window=popup_no_bar&amp;width=385&amp;height=120&amp;START_MAXIMIZED=FALSE&amp;creator=factset&amp;display_string=Audit"}</definedName>
    <definedName name="_258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59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6__FDSAUDITLINK__" hidden="1">{"fdsup://Directions/FactSet Auditing Viewer?action=AUDIT_VALUE&amp;DB=129&amp;ID1=22704610&amp;VALUEID=01151&amp;SDATE=200901&amp;PERIODTYPE=QTR_STD&amp;SCFT=3&amp;window=popup_no_bar&amp;width=385&amp;height=120&amp;START_MAXIMIZED=FALSE&amp;creator=factset&amp;display_string=Audit"}</definedName>
    <definedName name="_260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61__FDSAUDITLINK__" hidden="1">{"fdsup://Directions/FactSet Auditing Viewer?action=AUDIT_VALUE&amp;DB=129&amp;ID1=22704610&amp;VALUEID=07011&amp;SDATE=2009&amp;PERIODTYPE=ANN_STD&amp;SCFT=3&amp;window=popup_no_bar&amp;width=385&amp;height=120&amp;START_MAXIMIZED=FALSE&amp;creator=factset&amp;display_string=Audit"}</definedName>
    <definedName name="_261IQ_HOUSING_COMPLET_06°_SINGLE_FAM_POP_UNUSED" hidden="1">"c7102"</definedName>
    <definedName name="_262__FDSAUDITLINK__" hidden="1">{"fdsup://Directions/FactSet Auditing Viewer?action=AUDIT_VALUE&amp;DB=129&amp;ID1=22704610&amp;VALUEID=07011&amp;SDATE=2008&amp;PERIODTYPE=ANN_STD&amp;SCFT=3&amp;window=popup_no_bar&amp;width=385&amp;height=120&amp;START_MAXIMIZED=FALSE&amp;creator=factset&amp;display_string=Audit"}</definedName>
    <definedName name="_262IQ_HOUSING_COMPLET__6°_SINGLE_FAM_POP_UNUSED" hidden="1">"c7102"</definedName>
    <definedName name="_263__FDSAUDITLINK__" hidden="1">{"fdsup://Directions/FactSet Auditing Viewer?action=AUDIT_VALUE&amp;DB=129&amp;ID1=22704610&amp;VALUEID=07011&amp;SDATE=2008&amp;PERIODTYPE=ANN_STD&amp;SCFT=3&amp;window=popup_no_bar&amp;width=385&amp;height=120&amp;START_MAXIMIZED=FALSE&amp;creator=factset&amp;display_string=Audit"}</definedName>
    <definedName name="_264__FDSAUDITLINK__" hidden="1">{"fdsup://Directions/FactSet Auditing Viewer?action=AUDIT_VALUE&amp;DB=129&amp;ID1=22704610&amp;VALUEID=07011&amp;SDATE=2008&amp;PERIODTYPE=ANN_STD&amp;SCFT=3&amp;window=popup_no_bar&amp;width=385&amp;height=120&amp;START_MAXIMIZED=FALSE&amp;creator=factset&amp;display_string=Audit"}</definedName>
    <definedName name="_265__FDSAUDITLINK__" hidden="1">{"fdsup://Directions/FactSet Auditing Viewer?action=AUDIT_VALUE&amp;DB=129&amp;ID1=22704610&amp;VALUEID=07011&amp;SDATE=2008&amp;PERIODTYPE=ANN_STD&amp;SCFT=3&amp;window=popup_no_bar&amp;width=385&amp;height=120&amp;START_MAXIMIZED=FALSE&amp;creator=factset&amp;display_string=Audit"}</definedName>
    <definedName name="_266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267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268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269__FDSAUDITLINK__" hidden="1">{"fdsup://Directions/FactSet Auditing Viewer?action=AUDIT_VALUE&amp;DB=129&amp;ID1=22704610&amp;VALUEID=07011&amp;SDATE=2007&amp;PERIODTYPE=ANN_STD&amp;SCFT=3&amp;window=popup_no_bar&amp;width=385&amp;height=120&amp;START_MAXIMIZED=FALSE&amp;creator=factset&amp;display_string=Audit"}</definedName>
    <definedName name="_27__FDSAUDITLINK__" hidden="1">{"fdsup://Directions/FactSet Auditing Viewer?action=AUDIT_VALUE&amp;DB=129&amp;ID1=22704610&amp;VALUEID=01151&amp;SDATE=200803&amp;PERIODTYPE=QTR_STD&amp;SCFT=3&amp;window=popup_no_bar&amp;width=385&amp;height=120&amp;START_MAXIMIZED=FALSE&amp;creator=factset&amp;display_string=Audit"}</definedName>
    <definedName name="_270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271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272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273__FDSAUDITLINK__" hidden="1">{"fdsup://Directions/FactSet Auditing Viewer?action=AUDIT_VALUE&amp;DB=129&amp;ID1=22704610&amp;VALUEID=07011&amp;SDATE=2006&amp;PERIODTYPE=ANN_STD&amp;SCFT=3&amp;window=popup_no_bar&amp;width=385&amp;height=120&amp;START_MAXIMIZED=FALSE&amp;creator=factset&amp;display_string=Audit"}</definedName>
    <definedName name="_274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75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76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77__FDSAUDITLINK__" hidden="1">{"fdsup://Directions/FactSet Auditing Viewer?action=AUDIT_VALUE&amp;DB=129&amp;ID1=22704610&amp;VALUEID=07011&amp;SDATE=2005&amp;PERIODTYPE=ANN_STD&amp;SCFT=3&amp;window=popup_no_bar&amp;width=385&amp;height=120&amp;START_MAXIMIZED=FALSE&amp;creator=factset&amp;display_string=Audit"}</definedName>
    <definedName name="_28__FDSAUDITLINK__" hidden="1">{"fdsup://Directions/FactSet Auditing Viewer?action=AUDIT_VALUE&amp;DB=129&amp;ID1=22704610&amp;VALUEID=01151&amp;SDATE=200802&amp;PERIODTYPE=QTR_STD&amp;SCFT=3&amp;window=popup_no_bar&amp;width=385&amp;height=120&amp;START_MAXIMIZED=FALSE&amp;creator=factset&amp;display_string=Audit"}</definedName>
    <definedName name="_29__FDSAUDITLINK__" hidden="1">{"fdsup://Directions/FactSet Auditing Viewer?action=AUDIT_VALUE&amp;DB=129&amp;ID1=22704610&amp;VALUEID=01151&amp;SDATE=200801&amp;PERIODTYPE=QTR_STD&amp;SCFT=3&amp;window=popup_no_bar&amp;width=385&amp;height=120&amp;START_MAXIMIZED=FALSE&amp;creator=factset&amp;display_string=Audit"}</definedName>
    <definedName name="_3__123Graph_ACHART_2" hidden="1">[17]CASHFLOW!$F$192:$F$197</definedName>
    <definedName name="_3__123Graph_ACHART_3" hidden="1">'[18]CASR  and  EAC'!$D$8:$W$8</definedName>
    <definedName name="_3__123Graph_BCHART_1" hidden="1">[22]McLean!#REF!</definedName>
    <definedName name="_3__123Graph_XCHART_1" hidden="1">[16]Labor!$B$37:$B$46</definedName>
    <definedName name="_3__123Graph_XCHART_2" hidden="1">[17]CASHFLOW!$E$192:$E$197</definedName>
    <definedName name="_3__FDSAUDITLINK__" hidden="1">{"fdsup://Directions/FactSet Auditing Viewer?action=AUDIT_VALUE&amp;DB=129&amp;ID1=22704610&amp;VALUEID=02401&amp;SDATE=200902&amp;PERIODTYPE=QTR_STD&amp;SCFT=3&amp;window=popup_no_bar&amp;width=385&amp;height=120&amp;START_MAXIMIZED=FALSE&amp;creator=factset&amp;display_string=Audit"}</definedName>
    <definedName name="_30__FDSAUDITLINK__" hidden="1">{"fdsup://Directions/FactSet Auditing Viewer?action=AUDIT_VALUE&amp;DB=129&amp;ID1=22704610&amp;VALUEID=01151&amp;SDATE=200704&amp;PERIODTYPE=QTR_STD&amp;SCFT=3&amp;window=popup_no_bar&amp;width=385&amp;height=120&amp;START_MAXIMIZED=FALSE&amp;creator=factset&amp;display_string=Audit"}</definedName>
    <definedName name="_31__FDSAUDITLINK__" hidden="1">{"fdsup://Directions/FactSet Auditing Viewer?action=AUDIT_VALUE&amp;DB=129&amp;ID1=22704610&amp;VALUEID=01151&amp;SDATE=200703&amp;PERIODTYPE=QTR_STD&amp;SCFT=3&amp;window=popup_no_bar&amp;width=385&amp;height=120&amp;START_MAXIMIZED=FALSE&amp;creator=factset&amp;display_string=Audit"}</definedName>
    <definedName name="_32__FDSAUDITLINK__" hidden="1">{"fdsup://Directions/FactSet Auditing Viewer?action=AUDIT_VALUE&amp;DB=129&amp;ID1=22704610&amp;VALUEID=01151&amp;SDATE=200702&amp;PERIODTYPE=QTR_STD&amp;SCFT=3&amp;window=popup_no_bar&amp;width=385&amp;height=120&amp;START_MAXIMIZED=FALSE&amp;creator=factset&amp;display_string=Audit"}</definedName>
    <definedName name="_33__FDSAUDITLINK__" hidden="1">{"fdsup://Directions/FactSet Auditing Viewer?action=AUDIT_VALUE&amp;DB=129&amp;ID1=22704610&amp;VALUEID=01151&amp;SDATE=200701&amp;PERIODTYPE=QTR_STD&amp;SCFT=3&amp;window=popup_no_bar&amp;width=385&amp;height=120&amp;START_MAXIMIZED=FALSE&amp;creator=factset&amp;display_string=Audit"}</definedName>
    <definedName name="_34__FDSAUDITLINK__" hidden="1">{"fdsup://Directions/FactSet Auditing Viewer?action=AUDIT_VALUE&amp;DB=129&amp;ID1=22704610&amp;VALUEID=01151&amp;SDATE=200604&amp;PERIODTYPE=QTR_STD&amp;SCFT=3&amp;window=popup_no_bar&amp;width=385&amp;height=120&amp;START_MAXIMIZED=FALSE&amp;creator=factset&amp;display_string=Audit"}</definedName>
    <definedName name="_35__FDSAUDITLINK__" hidden="1">{"fdsup://Directions/FactSet Auditing Viewer?action=AUDIT_VALUE&amp;DB=129&amp;ID1=22704610&amp;VALUEID=01151&amp;SDATE=200603&amp;PERIODTYPE=QTR_STD&amp;SCFT=3&amp;window=popup_no_bar&amp;width=385&amp;height=120&amp;START_MAXIMIZED=FALSE&amp;creator=factset&amp;display_string=Audit"}</definedName>
    <definedName name="_36__FDSAUDITLINK__" hidden="1">{"fdsup://Directions/FactSet Auditing Viewer?action=AUDIT_VALUE&amp;DB=129&amp;ID1=22704610&amp;VALUEID=01151&amp;SDATE=200601&amp;PERIODTYPE=QTR_STD&amp;SCFT=3&amp;window=popup_no_bar&amp;width=385&amp;height=120&amp;START_MAXIMIZED=FALSE&amp;creator=factset&amp;display_string=Audit"}</definedName>
    <definedName name="_37__FDSAUDITLINK__" hidden="1">{"fdsup://Directions/FactSet Auditing Viewer?action=AUDIT_VALUE&amp;DB=129&amp;ID1=22704610&amp;VALUEID=02401&amp;SDATE=201202&amp;PERIODTYPE=QTR_STD&amp;SCFT=3&amp;window=popup_no_bar&amp;width=385&amp;height=120&amp;START_MAXIMIZED=FALSE&amp;creator=factset&amp;display_string=Audit"}</definedName>
    <definedName name="_38__FDSAUDITLINK__" hidden="1">{"fdsup://Directions/FactSet Auditing Viewer?action=AUDIT_VALUE&amp;DB=129&amp;ID1=22704610&amp;VALUEID=02401&amp;SDATE=201104&amp;PERIODTYPE=QTR_STD&amp;SCFT=3&amp;window=popup_no_bar&amp;width=385&amp;height=120&amp;START_MAXIMIZED=FALSE&amp;creator=factset&amp;display_string=Audit"}</definedName>
    <definedName name="_39__FDSAUDITLINK__" hidden="1">{"fdsup://Directions/FactSet Auditing Viewer?action=AUDIT_VALUE&amp;DB=129&amp;ID1=22704610&amp;VALUEID=02401&amp;SDATE=201103&amp;PERIODTYPE=QTR_STD&amp;SCFT=3&amp;window=popup_no_bar&amp;width=385&amp;height=120&amp;START_MAXIMIZED=FALSE&amp;creator=factset&amp;display_string=Audit"}</definedName>
    <definedName name="_4__123Graph_ACHART_1" hidden="1">[23]A!#REF!</definedName>
    <definedName name="_4__123Graph_ACHART_2" hidden="1">[16]PMO2!$B$6:$B$14</definedName>
    <definedName name="_4__123Graph_ACHART_4" hidden="1">'[18]CASR  and  EAC'!$D$14:$W$14</definedName>
    <definedName name="_4__123Graph_CCHART_1" hidden="1">[21]CASHFLOW!#REF!</definedName>
    <definedName name="_4__123Graph_XCHART_2" hidden="1">[17]CASHFLOW!$E$192:$E$197</definedName>
    <definedName name="_4__FDSAUDITLINK__" hidden="1">{"fdsup://Directions/FactSet Auditing Viewer?action=AUDIT_VALUE&amp;DB=129&amp;ID1=22704610&amp;VALUEID=02401&amp;SDATE=200901&amp;PERIODTYPE=QTR_STD&amp;SCFT=3&amp;window=popup_no_bar&amp;width=385&amp;height=120&amp;START_MAXIMIZED=FALSE&amp;creator=factset&amp;display_string=Audit"}</definedName>
    <definedName name="_40__FDSAUDITLINK__" hidden="1">{"fdsup://Directions/FactSet Auditing Viewer?action=AUDIT_VALUE&amp;DB=129&amp;ID1=22704610&amp;VALUEID=02401&amp;SDATE=201102&amp;PERIODTYPE=QTR_STD&amp;SCFT=3&amp;window=popup_no_bar&amp;width=385&amp;height=120&amp;START_MAXIMIZED=FALSE&amp;creator=factset&amp;display_string=Audit"}</definedName>
    <definedName name="_41__FDSAUDITLINK__" hidden="1">{"fdsup://Directions/FactSet Auditing Viewer?action=AUDIT_VALUE&amp;DB=129&amp;ID1=22704610&amp;VALUEID=02401&amp;SDATE=201101&amp;PERIODTYPE=QTR_STD&amp;SCFT=3&amp;window=popup_no_bar&amp;width=385&amp;height=120&amp;START_MAXIMIZED=FALSE&amp;creator=factset&amp;display_string=Audit"}</definedName>
    <definedName name="_42__FDSAUDITLINK__" hidden="1">{"fdsup://Directions/FactSet Auditing Viewer?action=AUDIT_VALUE&amp;DB=129&amp;ID1=22704610&amp;VALUEID=02401&amp;SDATE=201004&amp;PERIODTYPE=QTR_STD&amp;SCFT=3&amp;window=popup_no_bar&amp;width=385&amp;height=120&amp;START_MAXIMIZED=FALSE&amp;creator=factset&amp;display_string=Audit"}</definedName>
    <definedName name="_43__FDSAUDITLINK__" hidden="1">{"fdsup://Directions/FactSet Auditing Viewer?action=AUDIT_VALUE&amp;DB=129&amp;ID1=22704610&amp;VALUEID=02401&amp;SDATE=201003&amp;PERIODTYPE=QTR_STD&amp;SCFT=3&amp;window=popup_no_bar&amp;width=385&amp;height=120&amp;START_MAXIMIZED=FALSE&amp;creator=factset&amp;display_string=Audit"}</definedName>
    <definedName name="_44__FDSAUDITLINK__" hidden="1">{"fdsup://Directions/FactSet Auditing Viewer?action=AUDIT_VALUE&amp;DB=129&amp;ID1=22704610&amp;VALUEID=02401&amp;SDATE=201002&amp;PERIODTYPE=QTR_STD&amp;SCFT=3&amp;window=popup_no_bar&amp;width=385&amp;height=120&amp;START_MAXIMIZED=FALSE&amp;creator=factset&amp;display_string=Audit"}</definedName>
    <definedName name="_45__FDSAUDITLINK__" hidden="1">{"fdsup://Directions/FactSet Auditing Viewer?action=AUDIT_VALUE&amp;DB=129&amp;ID1=22704610&amp;VALUEID=01706&amp;SDATE=201202&amp;PERIODTYPE=QTR_STD&amp;SCFT=3&amp;window=popup_no_bar&amp;width=385&amp;height=120&amp;START_MAXIMIZED=FALSE&amp;creator=factset&amp;display_string=Audit"}</definedName>
    <definedName name="_46__FDSAUDITLINK__" hidden="1">{"fdsup://Directions/FactSet Auditing Viewer?action=AUDIT_VALUE&amp;DB=129&amp;ID1=22704610&amp;VALUEID=01706&amp;SDATE=201104&amp;PERIODTYPE=QTR_STD&amp;SCFT=3&amp;window=popup_no_bar&amp;width=385&amp;height=120&amp;START_MAXIMIZED=FALSE&amp;creator=factset&amp;display_string=Audit"}</definedName>
    <definedName name="_47__FDSAUDITLINK__" hidden="1">{"fdsup://Directions/FactSet Auditing Viewer?action=AUDIT_VALUE&amp;DB=129&amp;ID1=22704610&amp;VALUEID=01706&amp;SDATE=201103&amp;PERIODTYPE=QTR_STD&amp;SCFT=3&amp;window=popup_no_bar&amp;width=385&amp;height=120&amp;START_MAXIMIZED=FALSE&amp;creator=factset&amp;display_string=Audit"}</definedName>
    <definedName name="_48__FDSAUDITLINK__" hidden="1">{"fdsup://Directions/FactSet Auditing Viewer?action=AUDIT_VALUE&amp;DB=129&amp;ID1=22704610&amp;VALUEID=01706&amp;SDATE=201102&amp;PERIODTYPE=QTR_STD&amp;SCFT=3&amp;window=popup_no_bar&amp;width=385&amp;height=120&amp;START_MAXIMIZED=FALSE&amp;creator=factset&amp;display_string=Audit"}</definedName>
    <definedName name="_49__FDSAUDITLINK__" hidden="1">{"fdsup://Directions/FactSet Auditing Viewer?action=AUDIT_VALUE&amp;DB=129&amp;ID1=22704610&amp;VALUEID=01706&amp;SDATE=201101&amp;PERIODTYPE=QTR_STD&amp;SCFT=3&amp;window=popup_no_bar&amp;width=385&amp;height=120&amp;START_MAXIMIZED=FALSE&amp;creator=factset&amp;display_string=Audit"}</definedName>
    <definedName name="_5__123Graph_BCHART_1A" hidden="1">[19]MP3A!$D$43:$R$43</definedName>
    <definedName name="_5__123Graph_XCHART_1" hidden="1">[23]A!#REF!</definedName>
    <definedName name="_5__FDSAUDITLINK__" hidden="1">{"fdsup://Directions/FactSet Auditing Viewer?action=AUDIT_VALUE&amp;DB=129&amp;ID1=22704610&amp;VALUEID=02401&amp;SDATE=201101&amp;PERIODTYPE=QTR_STD&amp;SCFT=3&amp;window=popup_no_bar&amp;width=385&amp;height=120&amp;START_MAXIMIZED=FALSE&amp;creator=factset&amp;display_string=Audit"}</definedName>
    <definedName name="_50__FDSAUDITLINK__" hidden="1">{"fdsup://Directions/FactSet Auditing Viewer?action=AUDIT_VALUE&amp;DB=129&amp;ID1=22704610&amp;VALUEID=01706&amp;SDATE=201004&amp;PERIODTYPE=QTR_STD&amp;SCFT=3&amp;window=popup_no_bar&amp;width=385&amp;height=120&amp;START_MAXIMIZED=FALSE&amp;creator=factset&amp;display_string=Audit"}</definedName>
    <definedName name="_51__FDSAUDITLINK__" hidden="1">{"fdsup://Directions/FactSet Auditing Viewer?action=AUDIT_VALUE&amp;DB=129&amp;ID1=22704610&amp;VALUEID=01706&amp;SDATE=201003&amp;PERIODTYPE=QTR_STD&amp;SCFT=3&amp;window=popup_no_bar&amp;width=385&amp;height=120&amp;START_MAXIMIZED=FALSE&amp;creator=factset&amp;display_string=Audit"}</definedName>
    <definedName name="_52__FDSAUDITLINK__" hidden="1">{"fdsup://Directions/FactSet Auditing Viewer?action=AUDIT_VALUE&amp;DB=129&amp;ID1=22704610&amp;VALUEID=01706&amp;SDATE=201002&amp;PERIODTYPE=QTR_STD&amp;SCFT=3&amp;window=popup_no_bar&amp;width=385&amp;height=120&amp;START_MAXIMIZED=FALSE&amp;creator=factset&amp;display_string=Audit"}</definedName>
    <definedName name="_53__FDSAUDITLINK__" hidden="1">{"fdsup://Directions/FactSet Auditing Viewer?action=AUDIT_VALUE&amp;DB=129&amp;ID1=22704610&amp;VALUEID=01706&amp;SDATE=200901&amp;PERIODTYPE=QTR_STD&amp;SCFT=3&amp;window=popup_no_bar&amp;width=385&amp;height=120&amp;START_MAXIMIZED=FALSE&amp;creator=factset&amp;display_string=Audit"}</definedName>
    <definedName name="_54__FDSAUDITLINK__" hidden="1">{"fdsup://Directions/FactSet Auditing Viewer?action=AUDIT_VALUE&amp;DB=129&amp;ID1=22704610&amp;VALUEID=01706&amp;SDATE=200804&amp;PERIODTYPE=QTR_STD&amp;SCFT=3&amp;window=popup_no_bar&amp;width=385&amp;height=120&amp;START_MAXIMIZED=FALSE&amp;creator=factset&amp;display_string=Audit"}</definedName>
    <definedName name="_55__FDSAUDITLINK__" hidden="1">{"fdsup://Directions/FactSet Auditing Viewer?action=AUDIT_VALUE&amp;DB=129&amp;ID1=22704610&amp;VALUEID=01706&amp;SDATE=200803&amp;PERIODTYPE=QTR_STD&amp;SCFT=3&amp;window=popup_no_bar&amp;width=385&amp;height=120&amp;START_MAXIMIZED=FALSE&amp;creator=factset&amp;display_string=Audit"}</definedName>
    <definedName name="_56__FDSAUDITLINK__" hidden="1">{"fdsup://Directions/FactSet Auditing Viewer?action=AUDIT_VALUE&amp;DB=129&amp;ID1=22704610&amp;VALUEID=01706&amp;SDATE=200802&amp;PERIODTYPE=QTR_STD&amp;SCFT=3&amp;window=popup_no_bar&amp;width=385&amp;height=120&amp;START_MAXIMIZED=FALSE&amp;creator=factset&amp;display_string=Audit"}</definedName>
    <definedName name="_57__FDSAUDITLINK__" hidden="1">{"fdsup://Directions/FactSet Auditing Viewer?action=AUDIT_VALUE&amp;DB=129&amp;ID1=22704610&amp;VALUEID=01706&amp;SDATE=200801&amp;PERIODTYPE=QTR_STD&amp;SCFT=3&amp;window=popup_no_bar&amp;width=385&amp;height=120&amp;START_MAXIMIZED=FALSE&amp;creator=factset&amp;display_string=Audit"}</definedName>
    <definedName name="_58__FDSAUDITLINK__" hidden="1">{"fdsup://Directions/FactSet Auditing Viewer?action=AUDIT_VALUE&amp;DB=129&amp;ID1=22704610&amp;VALUEID=01706&amp;SDATE=200704&amp;PERIODTYPE=QTR_STD&amp;SCFT=3&amp;window=popup_no_bar&amp;width=385&amp;height=120&amp;START_MAXIMIZED=FALSE&amp;creator=factset&amp;display_string=Audit"}</definedName>
    <definedName name="_59__FDSAUDITLINK__" hidden="1">{"fdsup://Directions/FactSet Auditing Viewer?action=AUDIT_VALUE&amp;DB=129&amp;ID1=22704610&amp;VALUEID=01706&amp;SDATE=200703&amp;PERIODTYPE=QTR_STD&amp;SCFT=3&amp;window=popup_no_bar&amp;width=385&amp;height=120&amp;START_MAXIMIZED=FALSE&amp;creator=factset&amp;display_string=Audit"}</definedName>
    <definedName name="_6__123Graph_BCHART_3" hidden="1">'[18]CASR  and  EAC'!$D$9:$W$9</definedName>
    <definedName name="_6__123Graph_XCHART_2" hidden="1">[17]CASHFLOW!$E$192:$E$197</definedName>
    <definedName name="_6__FDSAUDITLINK__" hidden="1">{"fdsup://Directions/FactSet Auditing Viewer?action=AUDIT_VALUE&amp;DB=129&amp;ID1=22704610&amp;VALUEID=02401&amp;SDATE=200803&amp;PERIODTYPE=QTR_STD&amp;SCFT=3&amp;window=popup_no_bar&amp;width=385&amp;height=120&amp;START_MAXIMIZED=FALSE&amp;creator=factset&amp;display_string=Audit"}</definedName>
    <definedName name="_60__FDSAUDITLINK__" hidden="1">{"fdsup://Directions/FactSet Auditing Viewer?action=AUDIT_VALUE&amp;DB=129&amp;ID1=22704610&amp;VALUEID=01706&amp;SDATE=200702&amp;PERIODTYPE=QTR_STD&amp;SCFT=3&amp;window=popup_no_bar&amp;width=385&amp;height=120&amp;START_MAXIMIZED=FALSE&amp;creator=factset&amp;display_string=Audit"}</definedName>
    <definedName name="_61__FDSAUDITLINK__" hidden="1">{"fdsup://Directions/FactSet Auditing Viewer?action=AUDIT_VALUE&amp;DB=129&amp;ID1=22704610&amp;VALUEID=01706&amp;SDATE=200701&amp;PERIODTYPE=QTR_STD&amp;SCFT=3&amp;window=popup_no_bar&amp;width=385&amp;height=120&amp;START_MAXIMIZED=FALSE&amp;creator=factset&amp;display_string=Audit"}</definedName>
    <definedName name="_62__FDSAUDITLINK__" hidden="1">{"fdsup://Directions/FactSet Auditing Viewer?action=AUDIT_VALUE&amp;DB=129&amp;ID1=22704610&amp;VALUEID=01706&amp;SDATE=200604&amp;PERIODTYPE=QTR_STD&amp;SCFT=3&amp;window=popup_no_bar&amp;width=385&amp;height=120&amp;START_MAXIMIZED=FALSE&amp;creator=factset&amp;display_string=Audit"}</definedName>
    <definedName name="_63__FDSAUDITLINK__" hidden="1">{"fdsup://Directions/FactSet Auditing Viewer?action=AUDIT_VALUE&amp;DB=129&amp;ID1=22704610&amp;VALUEID=01706&amp;SDATE=200603&amp;PERIODTYPE=QTR_STD&amp;SCFT=3&amp;window=popup_no_bar&amp;width=385&amp;height=120&amp;START_MAXIMIZED=FALSE&amp;creator=factset&amp;display_string=Audit"}</definedName>
    <definedName name="_64__FDSAUDITLINK__" hidden="1">{"fdsup://Directions/FactSet Auditing Viewer?action=AUDIT_VALUE&amp;DB=129&amp;ID1=22704610&amp;VALUEID=01706&amp;SDATE=200602&amp;PERIODTYPE=QTR_STD&amp;SCFT=3&amp;window=popup_no_bar&amp;width=385&amp;height=120&amp;START_MAXIMIZED=FALSE&amp;creator=factset&amp;display_string=Audit"}</definedName>
    <definedName name="_65__FDSAUDITLINK__" hidden="1">{"fdsup://Directions/FactSet Auditing Viewer?action=AUDIT_VALUE&amp;DB=129&amp;ID1=22704610&amp;VALUEID=01706&amp;SDATE=200601&amp;PERIODTYPE=QTR_STD&amp;SCFT=3&amp;window=popup_no_bar&amp;width=385&amp;height=120&amp;START_MAXIMIZED=FALSE&amp;creator=factset&amp;display_string=Audit"}</definedName>
    <definedName name="_66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29"}</definedName>
    <definedName name="_67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28"}</definedName>
    <definedName name="_68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27"}</definedName>
    <definedName name="_69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26"}</definedName>
    <definedName name="_7__123Graph_BCHART_4" hidden="1">'[18]CASR  and  EAC'!$D$15:$W$15</definedName>
    <definedName name="_7__FDSAUDITLINK__" hidden="1">{"fdsup://Directions/FactSet Auditing Viewer?action=AUDIT_VALUE&amp;DB=129&amp;ID1=22704610&amp;VALUEID=02401&amp;SDATE=201003&amp;PERIODTYPE=QTR_STD&amp;SCFT=3&amp;window=popup_no_bar&amp;width=385&amp;height=120&amp;START_MAXIMIZED=FALSE&amp;creator=factset&amp;display_string=Audit"}</definedName>
    <definedName name="_70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25"}</definedName>
    <definedName name="_71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24"}</definedName>
    <definedName name="_72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23"}</definedName>
    <definedName name="_73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22"}</definedName>
    <definedName name="_74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21"}</definedName>
    <definedName name="_75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20"}</definedName>
    <definedName name="_76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19"}</definedName>
    <definedName name="_77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18"}</definedName>
    <definedName name="_78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17"}</definedName>
    <definedName name="_79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16"}</definedName>
    <definedName name="_8__123Graph_CCHART_1A" hidden="1">[19]MP3A!$D$44:$R$44</definedName>
    <definedName name="_8__FDSAUDITLINK__" hidden="1">{"fdsup://Directions/FactSet Auditing Viewer?action=AUDIT_VALUE&amp;DB=129&amp;ID1=22704610&amp;VALUEID=02401&amp;SDATE=201002&amp;PERIODTYPE=QTR_STD&amp;SCFT=3&amp;window=popup_no_bar&amp;width=385&amp;height=120&amp;START_MAXIMIZED=FALSE&amp;creator=factset&amp;display_string=Audit"}</definedName>
    <definedName name="_80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15"}</definedName>
    <definedName name="_81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14"}</definedName>
    <definedName name="_82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13"}</definedName>
    <definedName name="_83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12"}</definedName>
    <definedName name="_84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11"}</definedName>
    <definedName name="_85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10"}</definedName>
    <definedName name="_86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9"}</definedName>
    <definedName name="_87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8"}</definedName>
    <definedName name="_88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7"}</definedName>
    <definedName name="_89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6"}</definedName>
    <definedName name="_9__123Graph_CCHART_3" hidden="1">'[18]CASR  and  EAC'!$D$10:$W$10</definedName>
    <definedName name="_9__FDSAUDITLINK__" hidden="1">{"fdsup://Directions/FactSet Auditing Viewer?action=AUDIT_VALUE&amp;DB=129&amp;ID1=22704610&amp;VALUEID=01706&amp;SDATE=201202&amp;PERIODTYPE=QTR_STD&amp;SCFT=3&amp;window=popup_no_bar&amp;width=385&amp;height=120&amp;START_MAXIMIZED=FALSE&amp;creator=factset&amp;display_string=Audit"}</definedName>
    <definedName name="_90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5"}</definedName>
    <definedName name="_91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4"}</definedName>
    <definedName name="_92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3"}</definedName>
    <definedName name="_93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2"}</definedName>
    <definedName name="_94__FDSAUDITLINK__" hidden="1">{"fdsup://directions/FAT Viewer?action=UPDATE&amp;creator=factset&amp;DYN_ARGS=TRUE&amp;DOC_NAME=FAT:FQL_AUDITING_CLIENT_TEMPLATE.FAT&amp;display_string=Audit&amp;VAR:KEY=TKZMRGDAJG&amp;VAR:QUERY=RkZfRVBTX0RJTF9BRlRfWE9SRChRVFIsMy8xOC8yMDA1LE5PVyk=&amp;WINDOW=FIRST_POPUP&amp;HEIGHT=450&amp;WI","DTH=450&amp;START_MAXIMIZED=FALSE&amp;VAR:CALENDAR=US&amp;VAR:SYMBOL=22704610&amp;VAR:INDEX=1"}</definedName>
    <definedName name="_95__FDSAUDITLINK__" hidden="1">{"fdsup://directions/FAT Viewer?action=UPDATE&amp;creator=factset&amp;DYN_ARGS=TRUE&amp;DOC_NAME=FAT:FQL_AUDITING_CLIENT_TEMPLATE.FAT&amp;display_string=Audit&amp;VAR:KEY=SNWPWBWXYH&amp;VAR:QUERY=RkZfRVBTX0JBU0lDKFFUUiwzLzE4LzIwMDUsTk9XKQ==&amp;WINDOW=FIRST_POPUP&amp;HEIGHT=450&amp;WIDTH=450&amp;","START_MAXIMIZED=FALSE&amp;VAR:CALENDAR=US&amp;VAR:SYMBOL=22704610&amp;VAR:INDEX=29"}</definedName>
    <definedName name="_96__FDSAUDITLINK__" hidden="1">{"fdsup://Directions/FactSet Auditing Viewer?action=AUDIT_VALUE&amp;DB=129&amp;ID1=22704610&amp;VALUEID=05192&amp;SDATE=201202&amp;PERIODTYPE=QTR_STD&amp;SCFT=3&amp;window=popup_no_bar&amp;width=385&amp;height=120&amp;START_MAXIMIZED=FALSE&amp;creator=factset&amp;display_string=Audit"}</definedName>
    <definedName name="_97__FDSAUDITLINK__" hidden="1">{"fdsup://Directions/FactSet Auditing Viewer?action=AUDIT_VALUE&amp;DB=129&amp;ID1=22704610&amp;VALUEID=05192&amp;SDATE=201104&amp;PERIODTYPE=QTR_STD&amp;SCFT=3&amp;window=popup_no_bar&amp;width=385&amp;height=120&amp;START_MAXIMIZED=FALSE&amp;creator=factset&amp;display_string=Audit"}</definedName>
    <definedName name="_98__FDSAUDITLINK__" hidden="1">{"fdsup://Directions/FactSet Auditing Viewer?action=AUDIT_VALUE&amp;DB=129&amp;ID1=22704610&amp;VALUEID=05192&amp;SDATE=201103&amp;PERIODTYPE=QTR_STD&amp;SCFT=3&amp;window=popup_no_bar&amp;width=385&amp;height=120&amp;START_MAXIMIZED=FALSE&amp;creator=factset&amp;display_string=Audit"}</definedName>
    <definedName name="_99__FDSAUDITLINK__" hidden="1">{"fdsup://Directions/FactSet Auditing Viewer?action=AUDIT_VALUE&amp;DB=129&amp;ID1=22704610&amp;VALUEID=05192&amp;SDATE=201102&amp;PERIODTYPE=QTR_STD&amp;SCFT=3&amp;window=popup_no_bar&amp;width=385&amp;height=120&amp;START_MAXIMIZED=FALSE&amp;creator=factset&amp;display_string=Audit"}</definedName>
    <definedName name="_a43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_ay53" hidden="1">{#N/A,#N/A,FALSE,"Summary";#N/A,#N/A,FALSE,"Total";#N/A,#N/A,FALSE,"Total ex Swe";#N/A,#N/A,FALSE,"Volume";#N/A,#N/A,FALSE,"Expenses";#N/A,#N/A,FALSE,"CM Var";#N/A,#N/A,FALSE,"YTD Var"}</definedName>
    <definedName name="_ay53_1" hidden="1">{#N/A,#N/A,FALSE,"Summary";#N/A,#N/A,FALSE,"Total";#N/A,#N/A,FALSE,"Total ex Swe";#N/A,#N/A,FALSE,"Volume";#N/A,#N/A,FALSE,"Expenses";#N/A,#N/A,FALSE,"CM Var";#N/A,#N/A,FALSE,"YTD Var"}</definedName>
    <definedName name="_B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b2" hidden="1">{#N/A,#N/A,FALSE,"DI 2 YEAR MASTER SCHEDULE"}</definedName>
    <definedName name="_bb2" hidden="1">{#N/A,#N/A,FALSE,"PRJCTED MNTHLY QTY's"}</definedName>
    <definedName name="_bdm.13E0A19856FE4F14B1C94E35309A2306.edm" hidden="1">#REF!</definedName>
    <definedName name="_bdm.420C86315FB44482AE52BD55990A5319.edm" hidden="1">#REF!</definedName>
    <definedName name="_bdm.60271c3a2cc742d69fbae8b7296b0bb1.edm" hidden="1">'[24]Income Statement (3)'!$1:$1048576</definedName>
    <definedName name="_bdm.855d4c93e4934d368c1fe294222ea73a.edm" hidden="1">#REF!</definedName>
    <definedName name="_bdm.868D42030ACE419691D663778BD21134.edm" hidden="1">#REF!</definedName>
    <definedName name="_bdm.9469D00BE2984DC19213EC5E683A1DA5.edm" hidden="1">#REF!</definedName>
    <definedName name="_bdm.d14c7fee14534790981d066bbed493a7.edm" hidden="1">#REF!</definedName>
    <definedName name="_bdm.E186AD7112F24AB2B86E8547F206DA57.edm" hidden="1">#REF!</definedName>
    <definedName name="_bdm.E850BD7AB7294631B8587BD80E04DD87.edm" hidden="1">#REF!</definedName>
    <definedName name="_bdm.FastTrackBookmark.3_30_2014_10_34_31_PM.edm" hidden="1">#REF!</definedName>
    <definedName name="_bdm.FC149E9D6D144721A986C6A42D7576EB.edm" hidden="1">#REF!</definedName>
    <definedName name="_CA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CCC031126" hidden="1">{#N/A,#N/A,FALSE,"Sheet1"}</definedName>
    <definedName name="_Co6" hidden="1">{"Comp6top",#N/A,FALSE,"Comp 6";"Comp6bot",#N/A,FALSE,"Comp 6";"5002top",#N/A,FALSE,"Div 5002";"5002bot",#N/A,FALSE,"Div 5002";"5023top",#N/A,FALSE,"Div 5023";"5023bot",#N/A,FALSE,"Div 5023";"5024top",#N/A,FALSE,"Div 5024";"5024bot",#N/A,FALSE,"Div 5024";"5037top",#N/A,FALSE,"Div 5037";"5037bot",#N/A,FALSE,"Div 5037";"5038top",#N/A,FALSE,"Div 5038";"5038bot",#N/A,FALSE,"Div 5038";"5040top",#N/A,FALSE,"Div 5040";"5040bot",#N/A,FALSE,"Div 5040";"5048top",#N/A,FALSE,"Div 5048";"5048bot",#N/A,FALSE,"Div 5048";"5072top",#N/A,FALSE,"Div 5072";"5072bot",#N/A,FALSE,"Div 5072";"5314top",#N/A,FALSE,"Div 5314";"5314bot",#N/A,FALSE,"Div 5314";"5324top",#N/A,FALSE,"Div 5324";"5324bot",#N/A,FALSE,"Div 5324";"5325top",#N/A,FALSE,"Div 5325";"5325bot",#N/A,FALSE,"Div 5325";"5326top",#N/A,FALSE,"Div 5326";"5326bot",#N/A,FALSE,"Div 5326";"5333top",#N/A,FALSE,"Div 5333";"5333bot",#N/A,FALSE,"Div 5333";"6000top",#N/A,FALSE,"Div 6000";"6000bot",#N/A,FALSE,"Div 6000";"6100top",#N/A,FALSE,"Div 6100";"6100bot",#N/A,FALSE,"Div 6100";"6173top",#N/A,FALSE,"Div 6173";"6173bot",#N/A,FALSE,"Div 6173";"6189top",#N/A,FALSE,"Div 6189";"6189bot",#N/A,FALSE,"Div 6189";"6192top",#N/A,FALSE,"Div 6192";"6192bot",#N/A,FALSE,"Div 6192";"6241top",#N/A,FALSE,"Div 6241";"6241bot",#N/A,FALSE,"Div 6241";"6280top",#N/A,FALSE,"Div 6280";"6280bot",#N/A,FALSE,"Div 6280";"6281top",#N/A,FALSE,"Div 6281";"6281bot",#N/A,FALSE,"Div 6281";"6406top",#N/A,FALSE,"Div 6406";"6406bot",#N/A,FALSE,"Div 6406";"6484top",#N/A,FALSE,"Div 6484";"6484bot",#N/A,FALSE,"Div 6484";"6627top",#N/A,FALSE,"Div 6627";"6627bot",#N/A,FALSE,"Div 6627";"6811top",#N/A,FALSE,"Div 6811";"6811bot",#N/A,FALSE,"Div 6811";"6924top",#N/A,FALSE,"Div 6924";"6924bot",#N/A,FALSE,"Div 6924";"6937top",#N/A,FALSE,"Div 6937";"6937bot",#N/A,FALSE,"Div 6937"}</definedName>
    <definedName name="_con10" hidden="1">'[25]VENTAS 01'!#REF!</definedName>
    <definedName name="_csr1" hidden="1">{#N/A,#N/A,FALSE,"blkI";#N/A,#N/A,FALSE,"blkIA";#N/A,#N/A,FALSE,"blk IB";#N/A,#N/A,FALSE,"blk II";#N/A,#N/A,FALSE,"blk IIA";#N/A,#N/A,FALSE,"blk III";#N/A,#N/A,FALSE,"navy"}</definedName>
    <definedName name="_del10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_del1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_del1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_del1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_del15" hidden="1">{"inputs raw data",#N/A,TRUE,"INPUT"}</definedName>
    <definedName name="_del2" hidden="1">{"Input",#N/A,FALSE,"Belgium";"Cash Flow Statement",#N/A,FALSE,"Belgium";"Cash Flow Worksheet",#N/A,FALSE,"Belgium";"Trial Balance - CY",#N/A,FALSE,"Belgium";"Trial Balance - PY",#N/A,FALSE,"Belgium"}</definedName>
    <definedName name="_del3" hidden="1">{"Profit &amp; Loss",#N/A,FALSE,"Profit &amp; Loss";"Balance Sheet",#N/A,FALSE,"Balance Sheet";"Cash Requirements",#N/A,FALSE,"Significant Cash Requirements";"Proposed CapEx",#N/A,FALSE,"Proposed CapEx Projects";"Approved CapEx",#N/A,FALSE,"Approved CapEx Projects"}</definedName>
    <definedName name="_del4" hidden="1">{"Assumptions",#N/A,FALSE,"Sheet1";"Main Report",#N/A,FALSE,"Sheet1";"Results",#N/A,FALSE,"Sheet1";"Advances",#N/A,FALSE,"Sheet1"}</definedName>
    <definedName name="_del5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_del6" hidden="1">{"BS-CY",#N/A,TRUE,"CF-FX rate changes";"BS-PY",#N/A,TRUE,"CF-FX rate changes";"CF - LC- Current Year",#N/A,TRUE,"CF-FX rate changes";"CF-LC-Prior Year",#N/A,TRUE,"CF-FX rate changes";"Effect of Exchange rate",#N/A,TRUE,"CF-FX rate changes";"Balance Change-LC",#N/A,TRUE,"CF-FX rate changes";"Change in US Dollars",#N/A,TRUE,"CF-FX rate changes"}</definedName>
    <definedName name="_del7" hidden="1">{"cap_structure",#N/A,FALSE,"Graph-Mkt Cap";"price",#N/A,FALSE,"Graph-Price";"ebit",#N/A,FALSE,"Graph-EBITDA";"ebitda",#N/A,FALSE,"Graph-EBITDA"}</definedName>
    <definedName name="_del8" hidden="1">{"inputs raw data",#N/A,TRUE,"INPUT"}</definedName>
    <definedName name="_del9" hidden="1">{"summary1",#N/A,TRUE,"Comps";"summary2",#N/A,TRUE,"Comps";"summary3",#N/A,TRUE,"Comps"}</definedName>
    <definedName name="_der1" hidden="1">{#N/A,#N/A,FALSE,"@csr";#N/A,#N/A,FALSE,"csr mthsprd";#N/A,#N/A,FALSE,"@fpr";#N/A,#N/A,FALSE,"fpr mthsprd"}</definedName>
    <definedName name="_Dist_Values" hidden="1">[26]BD!#REF!</definedName>
    <definedName name="_eca3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_et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f2" hidden="1">{"'PRODUCTIONCOST SHEET'!$B$3:$G$48"}</definedName>
    <definedName name="_f4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_faw45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_Fill" hidden="1">#REF!</definedName>
    <definedName name="_xlnm._FilterDatabase" hidden="1">#REF!</definedName>
    <definedName name="_fy07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_GSRATES_1" hidden="1">"CT300001Latest          "</definedName>
    <definedName name="_GSRATES_COUNT" hidden="1">1</definedName>
    <definedName name="_GSRATESR_1" hidden="1">#N/A</definedName>
    <definedName name="_hh2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_hi1" hidden="1">{#N/A,#N/A,FALSE,"fy95";#N/A,#N/A,FALSE,"fy96";#N/A,#N/A,FALSE,"ty96";#N/A,#N/A,FALSE,"total";#N/A,#N/A,FALSE,"EAC"}</definedName>
    <definedName name="_inf11" hidden="1">{"SUMMARY","SCENARIO I",FALSE,"CORP.XLS"}</definedName>
    <definedName name="_inf14" hidden="1">{"Input",#N/A,FALSE,"Belgium";"Cash Flow Statement",#N/A,FALSE,"Belgium";"Cash Flow Worksheet",#N/A,FALSE,"Belgium";"Trial Balance - CY",#N/A,FALSE,"Belgium";"Trial Balance - PY",#N/A,FALSE,"Belgium"}</definedName>
    <definedName name="_inf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_inf5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_inf6" hidden="1">{"BS-CY",#N/A,TRUE,"CF-FX rate changes";"BS-PY",#N/A,TRUE,"CF-FX rate changes";"CF - LC- Current Year",#N/A,TRUE,"CF-FX rate changes";"CF-LC-Prior Year",#N/A,TRUE,"CF-FX rate changes";"Effect of Exchange rate",#N/A,TRUE,"CF-FX rate changes";"Balance Change-LC",#N/A,TRUE,"CF-FX rate changes";"Change in US Dollars",#N/A,TRUE,"CF-FX rate changes"}</definedName>
    <definedName name="_inf8" hidden="1">{"inputs raw data",#N/A,TRUE,"INPUT"}</definedName>
    <definedName name="_inf80" hidden="1">{"Profit &amp; Loss",#N/A,FALSE,"Profit &amp; Loss";"Balance Sheet",#N/A,FALSE,"Balance Sheet";"Cash Requirements",#N/A,FALSE,"Significant Cash Requirements";"Proposed CapEx",#N/A,FALSE,"Proposed CapEx Projects";"Approved CapEx",#N/A,FALSE,"Approved CapEx Projects"}</definedName>
    <definedName name="_inf9" hidden="1">{"summary1",#N/A,TRUE,"Comps";"summary2",#N/A,TRUE,"Comps";"summary3",#N/A,TRUE,"Comps"}</definedName>
    <definedName name="_IPU2" hidden="1">{"summary",#N/A,FALSE,"Summary";"daily",#N/A,FALSE,"Daily";"detail",#N/A,FALSE,"Detail";"flash",#N/A,FALSE,"Flash";"revenue",#N/A,FALSE,"PDF";"fxexp",#N/A,FALSE,"PDF";"headcount",#N/A,FALSE,"PDF"}</definedName>
    <definedName name="_IPU2_1" hidden="1">{"summary",#N/A,FALSE,"Summary";"daily",#N/A,FALSE,"Daily";"detail",#N/A,FALSE,"Detail";"flash",#N/A,FALSE,"Flash";"revenue",#N/A,FALSE,"PDF";"fxexp",#N/A,FALSE,"PDF";"headcount",#N/A,FALSE,"PDF"}</definedName>
    <definedName name="_jo1" hidden="1">{#N/A,#N/A,FALSE,"Calculator"}</definedName>
    <definedName name="_KEY" hidden="1">#REF!</definedName>
    <definedName name="_key02" hidden="1">#N/A</definedName>
    <definedName name="_Key1" hidden="1">#REF!</definedName>
    <definedName name="_Key2" hidden="1">#REF!</definedName>
    <definedName name="_n1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New1" hidden="1">#REF!</definedName>
    <definedName name="_Order1" hidden="1">255</definedName>
    <definedName name="_Order1_1" hidden="1">255</definedName>
    <definedName name="_Order2" hidden="1">255</definedName>
    <definedName name="_Order2_1" hidden="1">255</definedName>
    <definedName name="_p450" hidden="1">{"P450 Monthly Variance",#N/A,FALSE,"NIH P450"}</definedName>
    <definedName name="_Parse_In" hidden="1">#REF!</definedName>
    <definedName name="_Parse_Out" hidden="1">#REF!</definedName>
    <definedName name="_pq1" hidden="1">{#N/A,#N/A,FALSE,"TB";#N/A,#N/A,FALSE,"BS";#N/A,#N/A,FALSE,"IS";#N/A,#N/A,FALSE,"TAX";#N/A,#N/A,FALSE,"DUE"}</definedName>
    <definedName name="_q3" hidden="1">'[27]1601 Detail information'!$H$97:$H$129</definedName>
    <definedName name="_q31510" hidden="1">'[5]1601Period 4 Fy98'!#REF!</definedName>
    <definedName name="_r" hidden="1">{#N/A,#N/A,FALSE,"Actual";#N/A,#N/A,FALSE,"Management Report 2";#N/A,#N/A,FALSE,"Management Report 3";#N/A,#N/A,FALSE,"Ergebnis";#N/A,#N/A,FALSE,"Summary";#N/A,#N/A,FALSE,"Konrzern";#N/A,#N/A,FALSE,"Abweichung Budget-Actuell"}</definedName>
    <definedName name="_RE1" hidden="1">[28]Sheet1!$I$5</definedName>
    <definedName name="_RE2" hidden="1">[28]Sheet1!$I$7</definedName>
    <definedName name="_RE3" hidden="1">[28]Sheet1!$I$8</definedName>
    <definedName name="_Regression_Int" hidden="1">1</definedName>
    <definedName name="_Regression_Out" hidden="1">'[8]2. Asia'!$C$541</definedName>
    <definedName name="_Regression_X" hidden="1">'[8]2. Asia'!$M$517:$M$534</definedName>
    <definedName name="_Regression_Y" hidden="1">'[8]2. Asia'!$E$517:$E$534</definedName>
    <definedName name="_S1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_sky2" hidden="1">{"Summary analysis",#N/A,FALSE,"Total";"OCPH analysis",#N/A,FALSE,"Total";"detail analysis",#N/A,FALSE,"Total"}</definedName>
    <definedName name="_sky2_1" hidden="1">{"Summary analysis",#N/A,FALSE,"Total";"OCPH analysis",#N/A,FALSE,"Total";"detail analysis",#N/A,FALSE,"Total"}</definedName>
    <definedName name="_slrt" hidden="1">[29]Finance!#REF!</definedName>
    <definedName name="_SMn1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Sort" hidden="1">#REF!</definedName>
    <definedName name="_sort2" hidden="1">#REF!</definedName>
    <definedName name="_ss1" hidden="1">#REF!</definedName>
    <definedName name="_ss2" hidden="1">#REF!</definedName>
    <definedName name="_ss3" hidden="1">#REF!</definedName>
    <definedName name="_ss5" hidden="1">#REF!</definedName>
    <definedName name="_Table1_In1" hidden="1">'[8]2. Asia'!$E$14</definedName>
    <definedName name="_Table1_Out" hidden="1">'[8]2. Asia'!$H$710:$O$744</definedName>
    <definedName name="_Table2_In1" hidden="1">[30]Proforma!#REF!</definedName>
    <definedName name="_Table2_In2" hidden="1">[30]Proforma!#REF!</definedName>
    <definedName name="_Table2_Out" hidden="1">#REF!</definedName>
    <definedName name="_tgt2" hidden="1">{#N/A,#N/A,FALSE,"NTALL"}</definedName>
    <definedName name="_ttt4343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www1" hidden="1">{#N/A,#N/A,FALSE,"Calculator"}</definedName>
    <definedName name="_www2" hidden="1">{#N/A,#N/A,FALSE,"Calculator"}</definedName>
    <definedName name="_x" hidden="1">'[31]200paa'!#REF!</definedName>
    <definedName name="_x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_Z04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05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_zx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.1" hidden="1">{#N/A,#N/A,FALSE,"Sheet1"}</definedName>
    <definedName name="a_3" hidden="1">{"summary",#N/A,FALSE,"Summary";"daily",#N/A,FALSE,"Daily";"detail",#N/A,FALSE,"Detail";"flash",#N/A,FALSE,"Flash";"revenue",#N/A,FALSE,"PDF";"fxexp",#N/A,FALSE,"PDF";"headcount",#N/A,FALSE,"PDF"}</definedName>
    <definedName name="A_Chec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a" hidden="1">{"summary",#N/A,FALSE,"GRP SUMMARY";"ytd",#N/A,FALSE,"GRP SUMMARY";"curr",#N/A,FALSE,"GRP SUMMARY"}</definedName>
    <definedName name="aa_1" hidden="1">{"summary",#N/A,FALSE,"Summary";"daily",#N/A,FALSE,"Daily";"detail",#N/A,FALSE,"Detail";"flash",#N/A,FALSE,"Flash";"revenue",#N/A,FALSE,"PDF";"fxexp",#N/A,FALSE,"PDF";"headcount",#N/A,FALSE,"PDF"}</definedName>
    <definedName name="aaa" hidden="1">#REF!</definedName>
    <definedName name="AAA_DOCTOPS" hidden="1">"AAA_SET"</definedName>
    <definedName name="AAA_duser" hidden="1">"OFF"</definedName>
    <definedName name="aaaa" hidden="1">{"summary",#N/A,FALSE,"GRP SUMMARY";"ytd",#N/A,FALSE,"GRP SUMMARY";"curr",#N/A,FALSE,"GRP SUMMARY"}</definedName>
    <definedName name="aaaa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aaaaa" hidden="1">{"1999 Revenue",#N/A,FALSE,"Voice ";"1999 Traffic",#N/A,FALSE,"Voice "}</definedName>
    <definedName name="aaaaaaa" hidden="1">{"1999 Revenue",#N/A,FALSE,"IBS";"1999 Traffic",#N/A,FALSE,"IBS"}</definedName>
    <definedName name="aaaaaaaa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aaaaaaaa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aaaaaaaaaa" hidden="1">{#N/A,#N/A,FALSE,"Monthly"}</definedName>
    <definedName name="aaaaaaaaaa_1" hidden="1">{"summary",#N/A,FALSE,"Summary";"daily",#N/A,FALSE,"Daily";"detail",#N/A,FALSE,"Detail";"flash",#N/A,FALSE,"Flash";"revenue",#N/A,FALSE,"PDF";"fxexp",#N/A,FALSE,"PDF";"headcount",#N/A,FALSE,"PDF"}</definedName>
    <definedName name="aaaaaaaaaa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aaaaaaaaaa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aaaaaaaaaaa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aaaaaaaaaaaaa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aaaaaaaaaaaaaa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_1" hidden="1">{"summary",#N/A,FALSE,"Summary";"daily",#N/A,FALSE,"Daily";"detail",#N/A,FALSE,"Detail";"flash",#N/A,FALSE,"Flash";"revenue",#N/A,FALSE,"PDF";"fxexp",#N/A,FALSE,"PDF";"headcount",#N/A,FALSE,"PDF"}</definedName>
    <definedName name="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_1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" hidden="1">{"summary",#N/A,FALSE,"Summary";"daily",#N/A,FALSE,"Daily";"detail",#N/A,FALSE,"Detail";"flash",#N/A,FALSE,"Flash";"revenue",#N/A,FALSE,"PDF";"fxexp",#N/A,FALSE,"PDF";"headcount",#N/A,FALSE,"PDF"}</definedName>
    <definedName name="aaaaaaaaaaaaaaaaaaaaaaaaaaaaaaaaaaaa_1" hidden="1">{"summary",#N/A,FALSE,"Summary";"daily",#N/A,FALSE,"Daily";"detail",#N/A,FALSE,"Detail";"flash",#N/A,FALSE,"Flash";"revenue",#N/A,FALSE,"PDF";"fxexp",#N/A,FALSE,"PDF";"headcount",#N/A,FALSE,"PDF"}</definedName>
    <definedName name="aaaallll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aha" hidden="1">'[32]1601 Detail information'!$H$97:$H$129</definedName>
    <definedName name="aba" hidden="1">{#N/A,#N/A,FALSE,"VENEZUELA";#N/A,#N/A,FALSE,"ESPAÑA";#N/A,#N/A,FALSE,"BELGICA"}</definedName>
    <definedName name="a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bbb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bbb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bbbbb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bbbbb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bbbbbbb" hidden="1">{"1999 Revenue",#N/A,FALSE,"Voice ";"1999 Traffic",#N/A,FALSE,"Voice "}</definedName>
    <definedName name="abbbbbbbbb" hidden="1">{"1999 Revenue",#N/A,FALSE,"IBS";"1999 Traffic",#N/A,FALSE,"IBS"}</definedName>
    <definedName name="abbbbbbbbbb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abbbbbbbbbbb" hidden="1">{#N/A,#N/A,FALSE,"Monthly"}</definedName>
    <definedName name="abbbbbbbbbb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bbbbbbbbbbb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bbbbbbbbbbbb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bbbbbbbbbbbbbbb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bbbbbbbbbbbbbbb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c" hidden="1">{#N/A,#N/A,FALSE,"Info";#N/A,#N/A,FALSE,"Index";#N/A,#N/A,FALSE,"F0101";#N/A,#N/A,FALSE,"F0201";#N/A,#N/A,FALSE,"F0301";#N/A,#N/A,FALSE,"F0401";#N/A,#N/A,FALSE,"F0402";#N/A,#N/A,FALSE,"P0101";#N/A,#N/A,FALSE,"P0201";#N/A,#N/A,FALSE,"P0301";#N/A,#N/A,FALSE,"P0401";#N/A,#N/A,FALSE,"P0501";#N/A,#N/A,FALSE,"P0601";#N/A,#N/A,FALSE,"P0701";#N/A,#N/A,FALSE,"B0101";#N/A,#N/A,FALSE,"B0102";#N/A,#N/A,FALSE,"B0103";#N/A,#N/A,FALSE,"B0104";#N/A,#N/A,FALSE,"B0105";#N/A,#N/A,FALSE,"B0106";#N/A,#N/A,FALSE,"B0107";#N/A,#N/A,FALSE,"B0201";#N/A,#N/A,FALSE,"B0202";#N/A,#N/A,FALSE,"B0203";#N/A,#N/A,FALSE,"B0301";#N/A,#N/A,FALSE,"B0302";#N/A,#N/A,FALSE,"B0303";#N/A,#N/A,FALSE,"B0304";#N/A,#N/A,FALSE,"B0305";#N/A,#N/A,FALSE,"B0306";#N/A,#N/A,FALSE,"B0401";#N/A,#N/A,FALSE,"N0101";#N/A,#N/A,FALSE,"N0102";#N/A,#N/A,FALSE,"N0103";#N/A,#N/A,FALSE,"N0104";#N/A,#N/A,FALSE,"N0105";#N/A,#N/A,FALSE,"N0106";#N/A,#N/A,FALSE,"N0107";#N/A,#N/A,FALSE,"N0108";#N/A,#N/A,FALSE,"N0201";#N/A,#N/A,FALSE,"N0301";#N/A,#N/A,FALSE,"N0401";#N/A,#N/A,FALSE,"N0501"}</definedName>
    <definedName name="abc_1" hidden="1">39412.4459259259</definedName>
    <definedName name="abc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cd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cde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BDGDGDFD" hidden="1">{#N/A,#N/A,FALSE,"Sheet1"}</definedName>
    <definedName name="ac" hidden="1">{"summary",#N/A,FALSE,"Summary";"daily",#N/A,FALSE,"Daily";"detail",#N/A,FALSE,"Detail";"flash",#N/A,FALSE,"Flash";"revenue",#N/A,FALSE,"PDF";"fxexp",#N/A,FALSE,"PDF";"headcount",#N/A,FALSE,"PDF"}</definedName>
    <definedName name="ac_1" hidden="1">{"summary",#N/A,FALSE,"Summary";"daily",#N/A,FALSE,"Daily";"detail",#N/A,FALSE,"Detail";"flash",#N/A,FALSE,"Flash";"revenue",#N/A,FALSE,"PDF";"fxexp",#N/A,FALSE,"PDF";"headcount",#N/A,FALSE,"PDF"}</definedName>
    <definedName name="ac3c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cayce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acc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ccessDatabase" hidden="1">"V:\Finance\Planning\CAO FY02 PLAN\NLOH\Headcount.mdb"</definedName>
    <definedName name="ac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ce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cera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ceraw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ce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cewae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cf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cq." hidden="1">'[33]1601Period 4 Fy98'!#REF!</definedName>
    <definedName name="acre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csea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ctw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cvdsdv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cw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cw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Cwvu.CapersView." hidden="1">[34]MASTER!#REF!</definedName>
    <definedName name="ACwvu.Japan_Capers_Ed_Pub." hidden="1">#REF!</definedName>
    <definedName name="ACwvu.KJP_CC." hidden="1">#REF!</definedName>
    <definedName name="ad" hidden="1">{"INCOMEquarterly1",#N/A,TRUE,"income";"INCOMEquarterly2",#N/A,TRUE,"income"}</definedName>
    <definedName name="ADDS" hidden="1">{#N/A,#N/A,FALSE,"TJE";#N/A,#N/A,FALSE,"FED";#N/A,#N/A,FALSE,"39";#N/A,#N/A,FALSE,"ST";#N/A,#N/A,FALSE,"STAP";#N/A,#N/A,FALSE,"GL";#N/A,#N/A,FALSE,"AMT";#N/A,#N/A,FALSE,"AMTGL";#N/A,#N/A,FALSE,"CAL";#N/A,#N/A,FALSE,"704(c)";#N/A,#N/A,FALSE,"CAP";#N/A,#N/A,FALSE,"ADBK";#N/A,#N/A,FALSE,"REC"}</definedName>
    <definedName name="adf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dfa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dfas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dfd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df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dff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adfg" hidden="1">{"income stmt",#N/A,FALSE,"INCOME STATEMENT";"balance sheet",#N/A,FALSE,"INCOME STATEMENT"}</definedName>
    <definedName name="adfsafdaf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dfsf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d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dsf" hidden="1">{#N/A,#N/A,FALSE,"Year To Date"}</definedName>
    <definedName name="adsfasd" hidden="1">{"Input A",#N/A,FALSE,"Inputs";"Input B",#N/A,FALSE,"Inputs";"Equity A",#N/A,FALSE,"Equity";"Equity B",#N/A,FALSE,"Equity"}</definedName>
    <definedName name="adsflm" hidden="1">{"'Sheet1'!$A$2:$R$54"}</definedName>
    <definedName name="aeawf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e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e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aesfeafsaea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ewc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ewf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aewf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eyh" hidden="1">{#N/A,#N/A,FALSE,"UK";#N/A,#N/A,FALSE,"FR";#N/A,#N/A,FALSE,"SWE";#N/A,#N/A,FALSE,"BE";#N/A,#N/A,FALSE,"IT";#N/A,#N/A,FALSE,"SP";#N/A,#N/A,FALSE,"GE";#N/A,#N/A,FALSE,"PO";#N/A,#N/A,FALSE,"SWI";#N/A,#N/A,FALSE,"NON"}</definedName>
    <definedName name="aeyh_1" hidden="1">{#N/A,#N/A,FALSE,"UK";#N/A,#N/A,FALSE,"FR";#N/A,#N/A,FALSE,"SWE";#N/A,#N/A,FALSE,"BE";#N/A,#N/A,FALSE,"IT";#N/A,#N/A,FALSE,"SP";#N/A,#N/A,FALSE,"GE";#N/A,#N/A,FALSE,"PO";#N/A,#N/A,FALSE,"SWI";#N/A,#N/A,FALSE,"NON"}</definedName>
    <definedName name="af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fawe4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fd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AFDDF" hidden="1">{"'Sheet1'!$A$2:$R$54"}</definedName>
    <definedName name="afds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fe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fwe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agr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jg" hidden="1">{#N/A,#N/A,FALSE,"VENEZUELA";#N/A,#N/A,FALSE,"ESPAÑA";#N/A,#N/A,FALSE,"BELGICA"}</definedName>
    <definedName name="alloc_impact" hidden="1">{#N/A,#N/A,FALSE,"Cover";#N/A,#N/A,FALSE,"3x3 Matrix";#N/A,#N/A,FALSE,"Valuation";#N/A,#N/A,FALSE,"Working Capital";#N/A,#N/A,FALSE,"Capex &amp; Depr";#N/A,#N/A,FALSE,"Balance Sheet"}</definedName>
    <definedName name="alloc_impair" hidden="1">{#N/A,#N/A,FALSE,"Cover";#N/A,#N/A,FALSE,"3x3 Matrix";#N/A,#N/A,FALSE,"Valuation";#N/A,#N/A,FALSE,"Working Capital";#N/A,#N/A,FALSE,"Capex &amp; Depr";#N/A,#N/A,FALSE,"Balance Sheet"}</definedName>
    <definedName name="alloc_impairment" hidden="1">{"base_pl_v1",#N/A,TRUE,"Bal Sheet Base";"base_bs_v1",#N/A,TRUE,"Bal Sheet Base";"base_cf_v1",#N/A,TRUE,"Bal Sheet Base";"base_dcf_v1",#N/A,TRUE,"Bal Sheet Base";"base_tv_v1",#N/A,TRUE,"Bal Sheet Base";"prob_pl_v1",#N/A,TRUE,"Bal Sheet Base";"prob_bs_v1",#N/A,TRUE,"Bal Sheet Base";"prob_cf_v1",#N/A,TRUE,"Bal Sheet Base";"prob_dcf_v1",#N/A,TRUE,"Bal Sheet Base";"prob_tv_v1",#N/A,TRUE,"Bal Sheet Base";"poss_pl_v1",#N/A,TRUE,"Bal Sheet Base";"poss_bs_v1",#N/A,TRUE,"Bal Sheet Base";"poss_cf_v1",#N/A,TRUE,"Bal Sheet Base";"poss_dcf_v1",#N/A,TRUE,"Bal Sheet Base";"poss_tv_v1",#N/A,TRUE,"Bal Sheet Base"}</definedName>
    <definedName name="Allresults7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Allresults7a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Allresults7b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alyson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amy" hidden="1">{#N/A,#N/A,FALSE,"Sheet1"}</definedName>
    <definedName name="AndererAufwand" hidden="1">[35]DATENHALTUNG!$AN$27</definedName>
    <definedName name="AndererAufwandN" hidden="1">[35]DATENHALTUNG!$BW$27</definedName>
    <definedName name="AndererErtrag" hidden="1">[35]DATENHALTUNG!$AN$31</definedName>
    <definedName name="AndererErtragN" hidden="1">[35]DATENHALTUNG!$BW$31</definedName>
    <definedName name="anscount" hidden="1">1</definedName>
    <definedName name="AO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pple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rnaldo" hidden="1">{#N/A,#N/A,FALSE,"VENEZUELA";#N/A,#N/A,FALSE,"ESPAÑA";#N/A,#N/A,FALSE,"BELGICA"}</definedName>
    <definedName name="as" hidden="1">{#N/A,#N/A,FALSE,"Qrt Fcst";#N/A,#N/A,FALSE,"Qrt Fcst vs Plan &amp; PY";#N/A,#N/A,FALSE,"FY Fcst vs Plan &amp; PY";#N/A,#N/A,FALSE,"EVA CAP";#N/A,#N/A,FALSE,"EVA NOPAT"}</definedName>
    <definedName name="AS2DocOpenMode" hidden="1">"AS2DocumentEdit"</definedName>
    <definedName name="AS2HasNoAutoHeaderFooter" hidden="1">" "</definedName>
    <definedName name="AS2LinkLS" hidden="1">#REF!</definedName>
    <definedName name="AS2NamedRange" hidden="1">4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" hidden="1">'[11]1601 Detail information'!#REF!</definedName>
    <definedName name="asd_1" hidden="1">{#N/A,#N/A,FALSE,"TITLE";#N/A,#N/A,FALSE,"Budget 00";#N/A,#N/A,FALSE,"HR 99";#N/A,#N/A,FALSE,"B 99"}</definedName>
    <definedName name="asddsa" hidden="1">{"'Sheet1'!$A$2:$R$54"}</definedName>
    <definedName name="as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sdfas_1" hidden="1">{#N/A,#N/A,TRUE,"MTHLY-CV";#N/A,#N/A,TRUE,"CV";#N/A,#N/A,TRUE,"INT_FEES_DRR_DEPR";#N/A,#N/A,TRUE,"OTHER_LEASE"}</definedName>
    <definedName name="asdfasdfa" hidden="1">{"summary",#N/A,FALSE,"Summary";"daily",#N/A,FALSE,"Daily";"detail",#N/A,FALSE,"Detail";"flash",#N/A,FALSE,"Flash";"revenue",#N/A,FALSE,"PDF";"fxexp",#N/A,FALSE,"PDF";"headcount",#N/A,FALSE,"PDF"}</definedName>
    <definedName name="asdfasdfa_1" hidden="1">{"summary",#N/A,FALSE,"Summary";"daily",#N/A,FALSE,"Daily";"detail",#N/A,FALSE,"Detail";"flash",#N/A,FALSE,"Flash";"revenue",#N/A,FALSE,"PDF";"fxexp",#N/A,FALSE,"PDF";"headcount",#N/A,FALSE,"PDF"}</definedName>
    <definedName name="asdfasf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sdfdfas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sdff" hidden="1">{#N/A,#N/A,FALSE,"Sheet1"}</definedName>
    <definedName name="asdfga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sdfs" hidden="1">{"Input A",#N/A,FALSE,"Inputs";"Input B",#N/A,FALSE,"Inputs";"Equity A",#N/A,FALSE,"Equity";"Equity B",#N/A,FALSE,"Equity"}</definedName>
    <definedName name="asdraqserqwerqwr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asdsa" hidden="1">#REF!</definedName>
    <definedName name="asdsad" hidden="1">{"'Sheet1'!$A$2:$R$54"}</definedName>
    <definedName name="aser" hidden="1">{#N/A,#N/A,FALSE,"Monthly"}</definedName>
    <definedName name="asf" hidden="1">{#N/A,#N/A,TRUE,"Monthly BCG";#N/A,#N/A,TRUE,"Qrt BCG";#N/A,#N/A,TRUE,"FY BCG";#N/A,#N/A,TRUE,"1Q BCG";#N/A,#N/A,TRUE,"2Q BCG";#N/A,#N/A,TRUE,"3Q BCG";#N/A,#N/A,TRUE,"4Q BCG"}</definedName>
    <definedName name="asfa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sfasfa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sfasfa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sfasfa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sfd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asfsd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sia" hidden="1">{"summary",#N/A,FALSE,"Summary";"daily",#N/A,FALSE,"Daily";"detail",#N/A,FALSE,"Detail";"flash",#N/A,FALSE,"Flash";"revenue",#N/A,FALSE,"PDF";"fxexp",#N/A,FALSE,"PDF";"headcount",#N/A,FALSE,"PDF"}</definedName>
    <definedName name="Asia_1" hidden="1">{"summary",#N/A,FALSE,"Summary";"daily",#N/A,FALSE,"Daily";"detail",#N/A,FALSE,"Detail";"flash",#N/A,FALSE,"Flash";"revenue",#N/A,FALSE,"PDF";"fxexp",#N/A,FALSE,"PDF";"headcount",#N/A,FALSE,"PDF"}</definedName>
    <definedName name="asp" hidden="1">{#N/A,#N/A,TRUE,"4Q BCG";#N/A,#N/A,TRUE,"4Q w|o Wireless";#N/A,#N/A,TRUE,"4Q Wireless"}</definedName>
    <definedName name="asq" hidden="1">'[5]1601Period 4 Fy98'!#REF!</definedName>
    <definedName name="ASSA" hidden="1">{"'Sheet1'!$A$2:$R$54"}</definedName>
    <definedName name="ass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tc4aet4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tr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TXQAVersion" hidden="1">1</definedName>
    <definedName name="AußerordPosten" hidden="1">[35]DATENHALTUNG!$AN$44</definedName>
    <definedName name="AußerordPosten_" hidden="1">[35]DATENHALTUNG!$AB$44</definedName>
    <definedName name="AußerordPostenN" hidden="1">[35]DATENHALTUNG!$BW$44</definedName>
    <definedName name="AuswertungsBereichsName" hidden="1">[35]PARAMETER!$AS$1</definedName>
    <definedName name="AuszAnleihenKred" hidden="1">[35]DATENHALTUNG!$AN$56</definedName>
    <definedName name="AuszAnleihenKred_" hidden="1">[35]DATENHALTUNG!$AB$56</definedName>
    <definedName name="AuszAnleihenKredN" hidden="1">[35]DATENHALTUNG!$BW$56</definedName>
    <definedName name="AuszBeschaeftigte" hidden="1">[35]DATENHALTUNG!$AN$41</definedName>
    <definedName name="AuszBeschaeftigte_" hidden="1">[35]DATENHALTUNG!$AB$41</definedName>
    <definedName name="AuszBeschaeftigteN" hidden="1">[35]DATENHALTUNG!$BW$41</definedName>
    <definedName name="AuszFAVInvest" hidden="1">[35]DATENHALTUNG!$AN$51</definedName>
    <definedName name="AuszFAVInvest_" hidden="1">[35]DATENHALTUNG!$AB$51</definedName>
    <definedName name="AuszFAVInvestN" hidden="1">[35]DATENHALTUNG!$BW$51</definedName>
    <definedName name="AuszImmatVerm" hidden="1">[35]DATENHALTUNG!$AN$49</definedName>
    <definedName name="AuszImmatVerm_" hidden="1">[35]DATENHALTUNG!$AB$49</definedName>
    <definedName name="AuszImmatVermN" hidden="1">[35]DATENHALTUNG!$BW$49</definedName>
    <definedName name="AuszKfrFinDisp" hidden="1">[35]DATENHALTUNG!$AN$53</definedName>
    <definedName name="AuszKfrFinDisp_" hidden="1">[35]DATENHALTUNG!$AB$53</definedName>
    <definedName name="AuszKfrFinDispN" hidden="1">[35]DATENHALTUNG!$BW$53</definedName>
    <definedName name="AuszLieferanten" hidden="1">[35]DATENHALTUNG!$AN$40</definedName>
    <definedName name="AuszLieferanten_" hidden="1">[35]DATENHALTUNG!$AB$40</definedName>
    <definedName name="AuszLieferantenN" hidden="1">[35]DATENHALTUNG!$BW$40</definedName>
    <definedName name="AuszSAVInvest" hidden="1">[35]DATENHALTUNG!$AN$47</definedName>
    <definedName name="AuszSAVInvest_" hidden="1">[35]DATENHALTUNG!$AB$47</definedName>
    <definedName name="AuszSAVInvestN" hidden="1">[35]DATENHALTUNG!$BW$47</definedName>
    <definedName name="AuszUnternEigner" hidden="1">[35]DATENHALTUNG!$AN$38</definedName>
    <definedName name="AuszUnternEigner_" hidden="1">[35]DATENHALTUNG!$AB$38</definedName>
    <definedName name="AuszUnternEignerN" hidden="1">[35]DATENHALTUNG!$BW$38</definedName>
    <definedName name="avta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w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a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awece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awef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we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awfe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awr" hidden="1">{"'Sheet1'!$A$2:$R$54"}</definedName>
    <definedName name="awrawce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awtgf" hidden="1">{#N/A,#N/A,FALSE,"UK";#N/A,#N/A,FALSE,"FR";#N/A,#N/A,FALSE,"SWE";#N/A,#N/A,FALSE,"BE";#N/A,#N/A,FALSE,"IT";#N/A,#N/A,FALSE,"SP";#N/A,#N/A,FALSE,"GE";#N/A,#N/A,FALSE,"PO";#N/A,#N/A,FALSE,"SWI";#N/A,#N/A,FALSE,"NON"}</definedName>
    <definedName name="awtgf_1" hidden="1">{#N/A,#N/A,FALSE,"UK";#N/A,#N/A,FALSE,"FR";#N/A,#N/A,FALSE,"SWE";#N/A,#N/A,FALSE,"BE";#N/A,#N/A,FALSE,"IT";#N/A,#N/A,FALSE,"SP";#N/A,#N/A,FALSE,"GE";#N/A,#N/A,FALSE,"PO";#N/A,#N/A,FALSE,"SWI";#N/A,#N/A,FALSE,"NON"}</definedName>
    <definedName name="b_1" hidden="1">{"summary",#N/A,FALSE,"Summary";"daily",#N/A,FALSE,"Daily";"detail",#N/A,FALSE,"Detail";"flash",#N/A,FALSE,"Flash";"revenue",#N/A,FALSE,"PDF";"fxexp",#N/A,FALSE,"PDF";"headcount",#N/A,FALSE,"PDF"}</definedName>
    <definedName name="ba" hidden="1">{#N/A,#N/A,FALSE,"TITLE";#N/A,#N/A,FALSE,"Budget 00";#N/A,#N/A,FALSE,"HR 99";#N/A,#N/A,FALSE,"B 99"}</definedName>
    <definedName name="ba_1" hidden="1">{#N/A,#N/A,FALSE,"TITLE";#N/A,#N/A,FALSE,"Budget 00";#N/A,#N/A,FALSE,"HR 99";#N/A,#N/A,FALSE,"B 99"}</definedName>
    <definedName name="baet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Balance" hidden="1">[36]ic!#REF!</definedName>
    <definedName name="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b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bbbb" hidden="1">{#N/A,#N/A,FALSE,"PRJCTED QTRLY QTY's"}</definedName>
    <definedName name="bbbb2" hidden="1">{#N/A,#N/A,FALSE,"PRJCTED QTRLY QTY's"}</definedName>
    <definedName name="bbbbbbb" hidden="1">{#N/A,#N/A,FALSE,"Monthly"}</definedName>
    <definedName name="bbbbbbbb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bbbbbbbbbbb" hidden="1">{#N/A,#N/A,FALSE,"Sheet1"}</definedName>
    <definedName name="bbvvv" hidden="1">{"Input A",#N/A,FALSE,"Inputs";"Input B",#N/A,FALSE,"Inputs";"Equity A",#N/A,FALSE,"Equity";"Equity B",#N/A,FALSE,"Equity"}</definedName>
    <definedName name="bcu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bd" hidden="1">{"Input A",#N/A,FALSE,"Inputs";"Input B",#N/A,FALSE,"Inputs";"Equity A",#N/A,FALSE,"Equity";"Equity B",#N/A,FALSE,"Equity"}</definedName>
    <definedName name="berry" hidden="1">{#N/A,#N/A,FALSE,"Taxblinc";#N/A,#N/A,FALSE,"Rsvsacls"}</definedName>
    <definedName name="BetrieblRohertrag" hidden="1">[35]DATENHALTUNG!$AN$11</definedName>
    <definedName name="BetrieblRohertragN" hidden="1">[35]DATENHALTUNG!$BW$11</definedName>
    <definedName name="Betriebsergebnis" hidden="1">[35]DATENHALTUNG!$AN$24</definedName>
    <definedName name="BetriebsergebnisN" hidden="1">[35]DATENHALTUNG!$BW$24</definedName>
    <definedName name="bfd" hidden="1">{"'Sheet1'!$A$2:$R$54"}</definedName>
    <definedName name="bfgbf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BG_Del" hidden="1">15</definedName>
    <definedName name="BG_Ins" hidden="1">4</definedName>
    <definedName name="BG_Mod" hidden="1">6</definedName>
    <definedName name="bg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bgbffgegff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bghklp" hidden="1">{"Input A",#N/A,FALSE,"Inputs";"Input B",#N/A,FALSE,"Inputs";"Equity A",#N/A,FALSE,"Equity";"Equity B",#N/A,FALSE,"Equity"}</definedName>
    <definedName name="BI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bid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bill" hidden="1">{#N/A,#N/A,FALSE,"Sheet1"}</definedName>
    <definedName name="blas" hidden="1">{#N/A,#N/A,TRUE,"VC IT - Architektur Prozess";#N/A,#N/A,TRUE,"VC IT - Betriebsorgansiation";#N/A,#N/A,TRUE,"VC IT - Compliance PD";#N/A,#N/A,TRUE,"VC IT - Controlling ";#N/A,#N/A,TRUE,"VC IT - Dez_Sys";#N/A,#N/A,TRUE,"VC IT - DMS_PD";#N/A,#N/A,TRUE,"VC IT - Development_Environment";#N/A,#N/A,TRUE,"VC IT - eBusiness";#N/A,#N/A,TRUE,"VC IT - Externe";#N/A,#N/A,TRUE,"VC IT - Infra_PKI";#N/A,#N/A,TRUE,"VC IT - Infra_EBI";#N/A,#N/A,TRUE,"VC IT - Infra_MQSeries";#N/A,#N/A,TRUE,"VC IT - Infra_SysMgmt";#N/A,#N/A,TRUE,"VC IT -Support_1st level";#N/A,#N/A,TRUE,"VC IT - Support_ALSO";#N/A,#N/A,TRUE,"VC IT - Support_ Giesshübel";#N/A,#N/A,TRUE,"VC IT - Support_ Horgen";#N/A,#N/A,TRUE,"VC IT - Support_HR";#N/A,#N/A,TRUE,"VC IT - Support_IC";#N/A,#N/A,TRUE,"VC IT - Marktinfo";#N/A,#N/A,TRUE,"VC IT - MIS_DWH_Struk";#N/A,#N/A,TRUE,"VC IT - MIS_DWH_PD";#N/A,#N/A,TRUE,"VC IT - Network_Services";#N/A,#N/A,TRUE,"VC IT - Procurement";#N/A,#N/A,TRUE,"VC IT - Security"}</definedName>
    <definedName name="blas_1" hidden="1">{#N/A,#N/A,TRUE,"VC IT - Architektur Prozess";#N/A,#N/A,TRUE,"VC IT - Betriebsorgansiation";#N/A,#N/A,TRUE,"VC IT - Compliance PD";#N/A,#N/A,TRUE,"VC IT - Controlling ";#N/A,#N/A,TRUE,"VC IT - Dez_Sys";#N/A,#N/A,TRUE,"VC IT - DMS_PD";#N/A,#N/A,TRUE,"VC IT - Development_Environment";#N/A,#N/A,TRUE,"VC IT - eBusiness";#N/A,#N/A,TRUE,"VC IT - Externe";#N/A,#N/A,TRUE,"VC IT - Infra_PKI";#N/A,#N/A,TRUE,"VC IT - Infra_EBI";#N/A,#N/A,TRUE,"VC IT - Infra_MQSeries";#N/A,#N/A,TRUE,"VC IT - Infra_SysMgmt";#N/A,#N/A,TRUE,"VC IT -Support_1st level";#N/A,#N/A,TRUE,"VC IT - Support_ALSO";#N/A,#N/A,TRUE,"VC IT - Support_ Giesshübel";#N/A,#N/A,TRUE,"VC IT - Support_ Horgen";#N/A,#N/A,TRUE,"VC IT - Support_HR";#N/A,#N/A,TRUE,"VC IT - Support_IC";#N/A,#N/A,TRUE,"VC IT - Marktinfo";#N/A,#N/A,TRUE,"VC IT - MIS_DWH_Struk";#N/A,#N/A,TRUE,"VC IT - MIS_DWH_PD";#N/A,#N/A,TRUE,"VC IT - Network_Services";#N/A,#N/A,TRUE,"VC IT - Procurement";#N/A,#N/A,TRUE,"VC IT - Security"}</definedName>
    <definedName name="blast" hidden="1">{#N/A,#N/A,TRUE,"VC IT - Differenz zu Knöbel";#N/A,#N/A,TRUE,"VC IT - Basis Knöbel 22.10.01"}</definedName>
    <definedName name="blast_1" hidden="1">{#N/A,#N/A,TRUE,"VC IT - Differenz zu Knöbel";#N/A,#N/A,TRUE,"VC IT - Basis Knöbel 22.10.01"}</definedName>
    <definedName name="BLPB2" hidden="1">#N/A</definedName>
    <definedName name="BLPH1" hidden="1">'[37]Stock Price'!#REF!</definedName>
    <definedName name="BLPH10" hidden="1">#REF!</definedName>
    <definedName name="BLPH11" hidden="1">#REF!</definedName>
    <definedName name="BLPH12" hidden="1">#REF!</definedName>
    <definedName name="BLPH13" hidden="1">#REF!</definedName>
    <definedName name="BLPH14" hidden="1">#REF!</definedName>
    <definedName name="BLPH15" hidden="1">#REF!</definedName>
    <definedName name="BLPH16" hidden="1">#REF!</definedName>
    <definedName name="BLPH17" hidden="1">#REF!</definedName>
    <definedName name="BLPH18" hidden="1">#REF!</definedName>
    <definedName name="BLPH19" hidden="1">#REF!</definedName>
    <definedName name="BLPH2" hidden="1">#REF!</definedName>
    <definedName name="BLPH20" hidden="1">#REF!</definedName>
    <definedName name="BLPH200001" hidden="1">[8]Summary!$B$5</definedName>
    <definedName name="BLPH21" hidden="1">#REF!</definedName>
    <definedName name="BLPH22" hidden="1">#REF!</definedName>
    <definedName name="BLPH23" hidden="1">#REF!</definedName>
    <definedName name="BLPH24" hidden="1">#REF!</definedName>
    <definedName name="BLPH25" hidden="1">#REF!</definedName>
    <definedName name="BLPH26" hidden="1">#REF!</definedName>
    <definedName name="BLPH27" hidden="1">#REF!</definedName>
    <definedName name="BLPH28" hidden="1">#REF!</definedName>
    <definedName name="BLPH29" hidden="1">#REF!</definedName>
    <definedName name="BLPH3" hidden="1">'[37]Stock Price'!#REF!</definedName>
    <definedName name="BLPH30" hidden="1">#REF!</definedName>
    <definedName name="BLPH31" hidden="1">#REF!</definedName>
    <definedName name="BLPH32" hidden="1">#REF!</definedName>
    <definedName name="BLPH33" hidden="1">#REF!</definedName>
    <definedName name="BLPH34" hidden="1">#REF!</definedName>
    <definedName name="BLPH35" hidden="1">#REF!</definedName>
    <definedName name="BLPH36" hidden="1">#REF!</definedName>
    <definedName name="BLPH4" hidden="1">#REF!</definedName>
    <definedName name="BLPH5" hidden="1">#REF!</definedName>
    <definedName name="BLPH6" hidden="1">#REF!</definedName>
    <definedName name="BLPH7" hidden="1">#REF!</definedName>
    <definedName name="BLPH8" hidden="1">#REF!</definedName>
    <definedName name="BLPH9" hidden="1">#REF!</definedName>
    <definedName name="BNE_MESSAGES_HIDDEN" hidden="1">#N/A</definedName>
    <definedName name="bn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bnml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bnyt" hidden="1">{"division hud",#N/A,FALSE,"Sheet1";"total hud",#N/A,FALSE,"Sheet1"}</definedName>
    <definedName name="bob" hidden="1">'[38]1601 Detail information'!$H$97:$H$129</definedName>
    <definedName name="brewv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bsrtbse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b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bteas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btraw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btux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budget" hidden="1">{"1999 Revenue",#N/A,FALSE,"Voice ";"1999 Traffic",#N/A,FALSE,"Voice "}</definedName>
    <definedName name="Bur" hidden="1">{"1999 Revenue",#N/A,FALSE,"Voice ";"1999 Traffic",#N/A,FALSE,"Voice "}</definedName>
    <definedName name="burp" hidden="1">{"TEST",#N/A,FALSE,"NTALL"}</definedName>
    <definedName name="burp1" hidden="1">{"TEST",#N/A,FALSE,"NTALL"}</definedName>
    <definedName name="burp2" hidden="1">{"TEST",#N/A,FALSE,"NTALL"}</definedName>
    <definedName name="BV" hidden="1">#N/A</definedName>
    <definedName name="bysby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bys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c.LTMYear" hidden="1">#REF!</definedName>
    <definedName name="Canada2" hidden="1">{#N/A,#N/A,FALSE,"TJE";#N/A,#N/A,FALSE,"FED";#N/A,#N/A,FALSE,"39";#N/A,#N/A,FALSE,"ST";#N/A,#N/A,FALSE,"STAP";#N/A,#N/A,FALSE,"GL";#N/A,#N/A,FALSE,"AMT";#N/A,#N/A,FALSE,"AMTGL";#N/A,#N/A,FALSE,"CAL";#N/A,#N/A,FALSE,"704(c)";#N/A,#N/A,FALSE,"CAP";#N/A,#N/A,FALSE,"ADBK";#N/A,#N/A,FALSE,"REC"}</definedName>
    <definedName name="CA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ase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ash1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cash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CashflFinanzierg" hidden="1">[35]DATENHALTUNG!$AN$57</definedName>
    <definedName name="CashflFinanzierg_" hidden="1">[35]DATENHALTUNG!$AB$57</definedName>
    <definedName name="CashflInvestition" hidden="1">[35]DATENHALTUNG!$AN$54</definedName>
    <definedName name="CashflInvestition_" hidden="1">[35]DATENHALTUNG!$AB$54</definedName>
    <definedName name="CashflLfdGesch" hidden="1">[35]DATENHALTUNG!$AN$45</definedName>
    <definedName name="CashflLfdGesch_" hidden="1">[35]DATENHALTUNG!$AB$45</definedName>
    <definedName name="Cats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cax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b_sChart19DDC996_opts" hidden="1">"1, 10, 1, False, 2, False, False, , 0, False, False, 2, 2"</definedName>
    <definedName name="cb_sChart1D4AB240_opts" hidden="1">"1, 9, 1, False, 2, False, False, , 0, False, True, 2, 2"</definedName>
    <definedName name="cb_sChartE2218BA_opts" hidden="1">"1, 4, 1, False, 2, False, False, , 0, False, True, 1, 1"</definedName>
    <definedName name="cb_sChartE221ADA_opts" hidden="1">"1, 5, 1, False, 2, False, False, , 0, False, False, 1, 1"</definedName>
    <definedName name="CBWorkbookPriority" hidden="1">-226514879</definedName>
    <definedName name="CCC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ccc" hidden="1">{"Input A",#N/A,FALSE,"Inputs";"Input B",#N/A,FALSE,"Inputs";"Equity A",#N/A,FALSE,"Equity";"Equity B",#N/A,FALSE,"Equity"}</definedName>
    <definedName name="ccccccccc" hidden="1">{"Input A",#N/A,FALSE,"Inputs";"Input B",#N/A,FALSE,"Inputs";"Equity A",#N/A,FALSE,"Equity";"Equity B",#N/A,FALSE,"Equity"}</definedName>
    <definedName name="ccccccccccc" hidden="1">{"summary",#N/A,FALSE,"Summary";"daily",#N/A,FALSE,"Daily";"detail",#N/A,FALSE,"Detail";"flash",#N/A,FALSE,"Flash";"revenue",#N/A,FALSE,"PDF";"fxexp",#N/A,FALSE,"PDF";"headcount",#N/A,FALSE,"PDF"}</definedName>
    <definedName name="ccccccccccc_1" hidden="1">{"summary",#N/A,FALSE,"Summary";"daily",#N/A,FALSE,"Daily";"detail",#N/A,FALSE,"Detail";"flash",#N/A,FALSE,"Flash";"revenue",#N/A,FALSE,"PDF";"fxexp",#N/A,FALSE,"PDF";"headcount",#N/A,FALSE,"PDF"}</definedName>
    <definedName name="cccccccccccc" hidden="1">{"1999 Revenue",#N/A,FALSE,"IBS";"1999 Traffic",#N/A,FALSE,"IBS"}</definedName>
    <definedName name="cccccccccccccc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cccccccccccccccc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cccccccccccccccccc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cccccccccccccccccccccc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eawew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CenFInSubrollup" hidden="1">{#N/A,#N/A,FALSE,"Sheet1"}</definedName>
    <definedName name="cerastxc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certcre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erwc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est1" hidden="1">{#N/A,#N/A,FALSE,"204";#N/A,#N/A,FALSE,"226";#N/A,#N/A,FALSE,"233";#N/A,#N/A,FALSE,"632";#N/A,#N/A,FALSE,"671";#N/A,#N/A,FALSE,"905";#N/A,#N/A,FALSE,"906";#N/A,#N/A,FALSE,"913";#N/A,#N/A,FALSE,"914";#N/A,#N/A,FALSE,"916";#N/A,#N/A,FALSE,"AAT";#N/A,#N/A,FALSE,"ATAS";#N/A,#N/A,FALSE,"ITL3";#N/A,#N/A,FALSE,"917";#N/A,#N/A,FALSE,"918"}</definedName>
    <definedName name="cest2" hidden="1">{#N/A,#N/A,FALSE,"Summ";#N/A,#N/A,FALSE,"Orders";#N/A,#N/A,FALSE,"Sales";#N/A,#N/A,FALSE,"Ebit";#N/A,#N/A,FALSE,"Funds Flow";#N/A,#N/A,FALSE,"204";#N/A,#N/A,FALSE,"226";#N/A,#N/A,FALSE,"233";#N/A,#N/A,FALSE,"632";#N/A,#N/A,FALSE,"671";#N/A,#N/A,FALSE,"905";#N/A,#N/A,FALSE,"906";#N/A,#N/A,FALSE,"913";#N/A,#N/A,FALSE,"914";#N/A,#N/A,FALSE,"916";#N/A,#N/A,FALSE,"AAT";#N/A,#N/A,FALSE,"ATAS";#N/A,#N/A,FALSE,"ITL3";#N/A,#N/A,FALSE,"917";#N/A,#N/A,FALSE,"918"}</definedName>
    <definedName name="cest3" hidden="1">{#N/A,#N/A,FALSE,"204";#N/A,#N/A,FALSE,"226";#N/A,#N/A,FALSE,"233";#N/A,#N/A,FALSE,"632";#N/A,#N/A,FALSE,"671";#N/A,#N/A,FALSE,"905";#N/A,#N/A,FALSE,"906";#N/A,#N/A,FALSE,"913";#N/A,#N/A,FALSE,"914";#N/A,#N/A,FALSE,"916";#N/A,#N/A,FALSE,"AAT";#N/A,#N/A,FALSE,"ATAS";#N/A,#N/A,FALSE,"ITL3";#N/A,#N/A,FALSE,"917";#N/A,#N/A,FALSE,"918"}</definedName>
    <definedName name="cest4" hidden="1">{#N/A,#N/A,FALSE,"Summ";#N/A,#N/A,FALSE,"Orders";#N/A,#N/A,FALSE,"Sales";#N/A,#N/A,FALSE,"Ebit";#N/A,#N/A,FALSE,"Funds Flow";#N/A,#N/A,FALSE,"204";#N/A,#N/A,FALSE,"226";#N/A,#N/A,FALSE,"233";#N/A,#N/A,FALSE,"632";#N/A,#N/A,FALSE,"671";#N/A,#N/A,FALSE,"905";#N/A,#N/A,FALSE,"906";#N/A,#N/A,FALSE,"913";#N/A,#N/A,FALSE,"914";#N/A,#N/A,FALSE,"916";#N/A,#N/A,FALSE,"AAT";#N/A,#N/A,FALSE,"ATAS";#N/A,#N/A,FALSE,"ITL3";#N/A,#N/A,FALSE,"917";#N/A,#N/A,FALSE,"918"}</definedName>
    <definedName name="CFiniN" hidden="1">0</definedName>
    <definedName name="cghj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CGM_PROFIT" hidden="1">{#N/A,#N/A,FALSE,"Sheet1"}</definedName>
    <definedName name="cgrec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gre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harti" hidden="1">[19]MP3A!$D$42:$R$42</definedName>
    <definedName name="chik" hidden="1">{#N/A,#N/A,FALSE,"Summary";#N/A,#N/A,FALSE,"1991";#N/A,#N/A,FALSE,"91 AMT";#N/A,#N/A,FALSE,"1992";#N/A,#N/A,FALSE,"92 AMT";#N/A,#N/A,FALSE,"1993";#N/A,#N/A,FALSE,"93 AMT"}</definedName>
    <definedName name="ciao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CIQWBGuid" hidden="1">"Billabong Model.xls"</definedName>
    <definedName name="CLIN1" hidden="1">{#N/A,#N/A,FALSE,"Sheet1"}</definedName>
    <definedName name="Close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OCO" hidden="1">{#N/A,#N/A,TRUE,"Index";#N/A,#N/A,TRUE,"Overhead";#N/A,#N/A,TRUE,"Tot Personnel";#N/A,#N/A,TRUE,"Balance Sheet";#N/A,#N/A,TRUE,"Accts Receivable";#N/A,#N/A,TRUE,"Cash Generated (Required)";#N/A,#N/A,TRUE,"Cost of New Business";#N/A,#N/A,TRUE,"Capital Asset Requirements";#N/A,#N/A,TRUE,"Data for Corp Consolid.";#N/A,#N/A,TRUE,"Anal. of Income";#N/A,#N/A,TRUE,"Sales";#N/A,#N/A,TRUE,"Program Profit";#N/A,#N/A,TRUE,"Negotiated Orders";#N/A,#N/A,TRUE,"Funded Orders";#N/A,#N/A,TRUE,"Negotiated Backlog Adjustments";#N/A,#N/A,TRUE,"Negotiated Backlog";#N/A,#N/A,TRUE,"Program Premises";#N/A,#N/A,TRUE,"Opportunities(Risks)"}</definedName>
    <definedName name="colTheTable20" hidden="1">INDEX(TheTable20,0,COLUMN()-COLUMN(TheTable20)+1)</definedName>
    <definedName name="commerical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onflict1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onflict2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conflict3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onflict4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conflict5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onflict6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conflict7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onflict8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onver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c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razy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creaxc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ree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re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rtc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rtecs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rt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ry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sr" hidden="1">{#N/A,#N/A,FALSE,"blkI";#N/A,#N/A,FALSE,"blkIA";#N/A,#N/A,FALSE,"blk IB";#N/A,#N/A,FALSE,"blk II";#N/A,#N/A,FALSE,"blk IIA";#N/A,#N/A,FALSE,"blk III";#N/A,#N/A,FALSE,"navy"}</definedName>
    <definedName name="ctrae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trc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twr6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v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cwe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cwerav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wetae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wrthw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wty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Cwvu.CapersView." hidden="1">[34]MASTER!#REF!</definedName>
    <definedName name="Cwvu.Japan_Capers_Ed_Pub." hidden="1">[34]MASTER!#REF!</definedName>
    <definedName name="Cwvu.KJP_CC." hidden="1">[34]MASTER!#REF!,[34]MASTER!#REF!,[34]MASTER!#REF!,[34]MASTER!#REF!,[34]MASTER!#REF!,[34]MASTER!#REF!,[34]MASTER!#REF!,[34]MASTER!#REF!,[34]MASTER!#REF!,[34]MASTER!#REF!,[34]MASTER!#REF!,[34]MASTER!#REF!,[34]MASTER!#REF!,[34]MASTER!#REF!,[34]MASTER!#REF!,[34]MASTER!#REF!,[34]MASTER!#REF!,[34]MASTER!#REF!,[34]MASTER!#REF!,[34]MASTER!#REF!</definedName>
    <definedName name="czbz" hidden="1">{#N/A,#N/A,FALSE,"Summary";#N/A,#N/A,FALSE,"Total";#N/A,#N/A,FALSE,"Total ex Swe";#N/A,#N/A,FALSE,"Volume";#N/A,#N/A,FALSE,"Expenses";#N/A,#N/A,FALSE,"CM Var";#N/A,#N/A,FALSE,"YTD Var"}</definedName>
    <definedName name="czbz_1" hidden="1">{#N/A,#N/A,FALSE,"Summary";#N/A,#N/A,FALSE,"Total";#N/A,#N/A,FALSE,"Total ex Swe";#N/A,#N/A,FALSE,"Volume";#N/A,#N/A,FALSE,"Expenses";#N/A,#N/A,FALSE,"CM Var";#N/A,#N/A,FALSE,"YTD Var"}</definedName>
    <definedName name="d_1" hidden="1">{#N/A,#N/A,TRUE,"TOTAL";#N/A,#N/A,TRUE,"VC IT - Structural";#N/A,#N/A,TRUE,"VC IT - Structural Departement";#N/A,#N/A,TRUE,"VC IT - Matrix FTE YE 2002";#N/A,#N/A,TRUE,"VC IT - Matrix FTE AV 2002";#N/A,#N/A,TRUE,"VC IT - Matrix FTE YE 2003";#N/A,#N/A,TRUE,"VC IT - Matrix FTE AV 2003";#N/A,#N/A,TRUE,"VC Ops - Structural";#N/A,#N/A,TRUE,"VC Ops - Matrix YE 2002";#N/A,#N/A,TRUE,"VC Ops - Matrix AV 2002";#N/A,#N/A,TRUE,"VC Ops - Matrix YE 2003";#N/A,#N/A,TRUE,"VC Ops - Matrix AV 2003";#N/A,#N/A,TRUE,"VC Projects"}</definedName>
    <definedName name="DA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asffadsf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asffda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a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atea" hidden="1">{#N/A,#N/A,FALSE,"Sheet1"}</definedName>
    <definedName name="dbb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bi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dbtb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ddddd" hidden="1">{"Table",#N/A,FALSE,"Option2"}</definedName>
    <definedName name="dddddd" hidden="1">{"Table",#N/A,FALSE,"Option2";"Funds",#N/A,FALSE,"Option2";"Hours",#N/A,FALSE,"Option2"}</definedName>
    <definedName name="dddddddddd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dddddddddd_1" hidden="1">{"summary",#N/A,FALSE,"Summary";"daily",#N/A,FALSE,"Daily";"detail",#N/A,FALSE,"Detail";"flash",#N/A,FALSE,"Flash";"revenue",#N/A,FALSE,"PDF";"fxexp",#N/A,FALSE,"PDF";"headcount",#N/A,FALSE,"PDF"}</definedName>
    <definedName name="ddddddddddddd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ddddddddddddddd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eb" hidden="1">{#N/A,#N/A,FALSE,"FFDA"}</definedName>
    <definedName name="de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el" hidden="1">{"Profit &amp; Loss",#N/A,FALSE,"Profit &amp; Loss";"Balance Sheet",#N/A,FALSE,"Balance Sheet";"Cash Requirements",#N/A,FALSE,"Significant Cash Requirements";"Proposed CapEx",#N/A,FALSE,"Proposed CapEx Projects";"Approved CapEx",#N/A,FALSE,"Approved CapEx Projects"}</definedName>
    <definedName name="der" hidden="1">{#N/A,#N/A,FALSE,"@csr";#N/A,#N/A,FALSE,"csr mthsprd";#N/A,#N/A,FALSE,"@fpr";#N/A,#N/A,FALSE,"fpr mthsprd"}</definedName>
    <definedName name="derr" hidden="1">{#N/A,#N/A,FALSE,"@csr";#N/A,#N/A,FALSE,"csr mthsprd";#N/A,#N/A,FALSE,"@fpr";#N/A,#N/A,FALSE,"fpr mthsprd"}</definedName>
    <definedName name="de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" hidden="1">{#N/A,#N/A,TRUE,"FY BCG";#N/A,#N/A,TRUE,"FY w|o Wireless";#N/A,#N/A,TRUE,"FY Wireless"}</definedName>
    <definedName name="dfa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dfasf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dfb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c" hidden="1">{#N/A,#N/A,FALSE,"Summary";#N/A,#N/A,FALSE,"Total";#N/A,#N/A,FALSE,"Total ex Swe";#N/A,#N/A,FALSE,"Volume";#N/A,#N/A,FALSE,"Expenses";#N/A,#N/A,FALSE,"CM Var";#N/A,#N/A,FALSE,"YTD Var"}</definedName>
    <definedName name="DFc_1" hidden="1">{#N/A,#N/A,FALSE,"Summary";#N/A,#N/A,FALSE,"Total";#N/A,#N/A,FALSE,"Total ex Swe";#N/A,#N/A,FALSE,"Volume";#N/A,#N/A,FALSE,"Expenses";#N/A,#N/A,FALSE,"CM Var";#N/A,#N/A,FALSE,"YTD Var"}</definedName>
    <definedName name="dfdfhf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erfg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fg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gdfg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gh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dfg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hdf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s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dfsadfasfasdfasdfa" hidden="1">{"Input A",#N/A,FALSE,"Inputs";"Input B",#N/A,FALSE,"Inputs";"Equity A",#N/A,FALSE,"Equity";"Equity B",#N/A,FALSE,"Equity"}</definedName>
    <definedName name="dfsafdfds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sda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sdfsfda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fyu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dgh" hidden="1">{"Input A",#N/A,FALSE,"Inputs";"Input B",#N/A,FALSE,"Inputs";"Equity A",#N/A,FALSE,"Equity";"Equity B",#N/A,FALSE,"Equity"}</definedName>
    <definedName name="dgh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gjhagh" hidden="1">{#VALUE!,#N/A,TRUE,0;#N/A,#N/A,TRUE,0;#N/A,#N/A,TRUE,0;#N/A,#N/A,TRUE,0;#N/A,#N/A,TRUE,0;#N/A,#N/A,TRUE,0;#N/A,#N/A,TRUE,0;#N/A,#N/A,TRUE,0;#N/A,#N/A,TRUE,0;#N/A,#N/A,TRUE,0;#N/A,#N/A,TRUE,0;#N/A,#N/A,TRUE,0;#N/A,#N/A,TRUE,0;#N/A,#N/A,TRUE,0;#N/A,#N/A,TRUE,0}</definedName>
    <definedName name="dhdfs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idididdd" hidden="1">{"Funds",#N/A,FALSE,"Option2"}</definedName>
    <definedName name="dkdkdkd" hidden="1">{"Table",#N/A,FALSE,"Option1";"Funds",#N/A,FALSE,"Option1";"Hours",#N/A,FALSE,"Option1"}</definedName>
    <definedName name="dog" hidden="1">{#N/A,#N/A,FALSE,"91NOLCB";#N/A,#N/A,FALSE,"92NOLCB";#N/A,#N/A,FALSE,"93NOLCB"}</definedName>
    <definedName name="drst" hidden="1">{"1999 Revenue",#N/A,FALSE,"Voice ";"1999 Traffic",#N/A,FALSE,"Voice "}</definedName>
    <definedName name="ds.c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_1" hidden="1">{#N/A,#N/A,FALSE,"TITLE";#N/A,#N/A,FALSE,"Budget 00";#N/A,#N/A,FALSE,"HR 99";#N/A,#N/A,FALSE,"B 99"}</definedName>
    <definedName name="dsdssdgssg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ffsds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ga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gdsg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gfsdaa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sdgs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ssdsgdsgd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dtu" hidden="1">{"1999 Revenue",#N/A,FALSE,"IBS";"1999 Traffic",#N/A,FALSE,"IBS"}</definedName>
    <definedName name="dtuys" hidden="1">{#N/A,#N/A,FALSE,"Summary";#N/A,#N/A,FALSE,"Total";#N/A,#N/A,FALSE,"Total ex Swe";#N/A,#N/A,FALSE,"Volume";#N/A,#N/A,FALSE,"Expenses";#N/A,#N/A,FALSE,"CM Var";#N/A,#N/A,FALSE,"YTD Var"}</definedName>
    <definedName name="dtuys_1" hidden="1">{#N/A,#N/A,FALSE,"Summary";#N/A,#N/A,FALSE,"Total";#N/A,#N/A,FALSE,"Total ex Swe";#N/A,#N/A,FALSE,"Volume";#N/A,#N/A,FALSE,"Expenses";#N/A,#N/A,FALSE,"CM Var";#N/A,#N/A,FALSE,"YTD Var"}</definedName>
    <definedName name="dty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dumm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dummy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dummy1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dummy10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dummy2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dummy3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dummy4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duplicate123A" hidden="1">'[39]A1 - Income Statement'!#REF!</definedName>
    <definedName name="dv" hidden="1">{#N/A,#N/A,TRUE,"TS-G AI &amp; AII";#N/A,#N/A,TRUE,"TS-G IIAS";#N/A,#N/A,TRUE,"TS FA ALL";#N/A,#N/A,TRUE,"JT&amp;PD";#N/A,#N/A,TRUE,"ISA";#N/A,#N/A,TRUE,"Pla";#N/A,#N/A,TRUE,"EM";#N/A,#N/A,TRUE,"SA1";#N/A,#N/A,TRUE,"SA2";#N/A,#N/A,TRUE,"11'P";#N/A,#N/A,TRUE,"SB";#N/A,#N/A,TRUE,"14'PLF";#N/A,#N/A,TRUE,"BT"}</definedName>
    <definedName name="dzfd" hidden="1">{#N/A,#N/A,FALSE,"UK";#N/A,#N/A,FALSE,"FR";#N/A,#N/A,FALSE,"SWE";#N/A,#N/A,FALSE,"BE";#N/A,#N/A,FALSE,"IT";#N/A,#N/A,FALSE,"SP";#N/A,#N/A,FALSE,"GE";#N/A,#N/A,FALSE,"PO";#N/A,#N/A,FALSE,"SWI";#N/A,#N/A,FALSE,"NON"}</definedName>
    <definedName name="dzfd_1" hidden="1">{#N/A,#N/A,FALSE,"UK";#N/A,#N/A,FALSE,"FR";#N/A,#N/A,FALSE,"SWE";#N/A,#N/A,FALSE,"BE";#N/A,#N/A,FALSE,"IT";#N/A,#N/A,FALSE,"SP";#N/A,#N/A,FALSE,"GE";#N/A,#N/A,FALSE,"PO";#N/A,#N/A,FALSE,"SWI";#N/A,#N/A,FALSE,"NON"}</definedName>
    <definedName name="e_1" hidden="1">{"summary",#N/A,FALSE,"Summary";"daily",#N/A,FALSE,"Daily";"detail",#N/A,FALSE,"Detail";"flash",#N/A,FALSE,"Flash";"revenue",#N/A,FALSE,"PDF";"fxexp",#N/A,FALSE,"PDF";"headcount",#N/A,FALSE,"PDF"}</definedName>
    <definedName name="eaew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af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affasdf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ag" hidden="1">{#N/A,#N/A,FALSE,"Summary";#N/A,#N/A,FALSE,"Total";#N/A,#N/A,FALSE,"Total ex Swe";#N/A,#N/A,FALSE,"Volume";#N/A,#N/A,FALSE,"Expenses";#N/A,#N/A,FALSE,"CM Var";#N/A,#N/A,FALSE,"YTD Var"}</definedName>
    <definedName name="eag_1" hidden="1">{#N/A,#N/A,FALSE,"Summary";#N/A,#N/A,FALSE,"Total";#N/A,#N/A,FALSE,"Total ex Swe";#N/A,#N/A,FALSE,"Volume";#N/A,#N/A,FALSE,"Expenses";#N/A,#N/A,FALSE,"CM Var";#N/A,#N/A,FALSE,"YTD Var"}</definedName>
    <definedName name="eareac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awf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eayhae" hidden="1">{#N/A,#N/A,FALSE,"Summary";#N/A,#N/A,FALSE,"Total";#N/A,#N/A,FALSE,"Total ex Swe";#N/A,#N/A,FALSE,"Volume";#N/A,#N/A,FALSE,"Expenses";#N/A,#N/A,FALSE,"CM Var";#N/A,#N/A,FALSE,"YTD Var"}</definedName>
    <definedName name="eayhae_1" hidden="1">{#N/A,#N/A,FALSE,"Summary";#N/A,#N/A,FALSE,"Total";#N/A,#N/A,FALSE,"Total ex Swe";#N/A,#N/A,FALSE,"Volume";#N/A,#N/A,FALSE,"Expenses";#N/A,#N/A,FALSE,"CM Var";#N/A,#N/A,FALSE,"YTD Var"}</definedName>
    <definedName name="ec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ca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eca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caw3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ec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ec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ectre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edcb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d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e" hidden="1">{"summary",#N/A,FALSE,"Summary";"daily",#N/A,FALSE,"Daily";"detail",#N/A,FALSE,"Detail";"flash",#N/A,FALSE,"Flash";"revenue",#N/A,FALSE,"PDF";"fxexp",#N/A,FALSE,"PDF";"headcount",#N/A,FALSE,"PDF"}</definedName>
    <definedName name="ee_1" hidden="1">{"summary",#N/A,FALSE,"Summary";"daily",#N/A,FALSE,"Daily";"detail",#N/A,FALSE,"Detail";"flash",#N/A,FALSE,"Flash";"revenue",#N/A,FALSE,"PDF";"fxexp",#N/A,FALSE,"PDF";"headcount",#N/A,FALSE,"PDF"}</definedName>
    <definedName name="eee" hidden="1">{"summary",#N/A,FALSE,"Summary";"daily",#N/A,FALSE,"Daily";"detail",#N/A,FALSE,"Detail";"flash",#N/A,FALSE,"Flash";"revenue",#N/A,FALSE,"PDF";"fxexp",#N/A,FALSE,"PDF";"headcount",#N/A,FALSE,"PDF"}</definedName>
    <definedName name="eee_1" hidden="1">{"summary",#N/A,FALSE,"Summary";"daily",#N/A,FALSE,"Daily";"detail",#N/A,FALSE,"Detail";"flash",#N/A,FALSE,"Flash";"revenue",#N/A,FALSE,"PDF";"fxexp",#N/A,FALSE,"PDF";"headcount",#N/A,FALSE,"PDF"}</definedName>
    <definedName name="eeee" hidden="1">{"summary",#N/A,FALSE,"Summary";"daily",#N/A,FALSE,"Daily";"detail",#N/A,FALSE,"Detail";"flash",#N/A,FALSE,"Flash";"revenue",#N/A,FALSE,"PDF";"fxexp",#N/A,FALSE,"PDF";"headcount",#N/A,FALSE,"PDF"}</definedName>
    <definedName name="eeee_1" hidden="1">{"summary",#N/A,FALSE,"Summary";"daily",#N/A,FALSE,"Daily";"detail",#N/A,FALSE,"Detail";"flash",#N/A,FALSE,"Flash";"revenue",#N/A,FALSE,"PDF";"fxexp",#N/A,FALSE,"PDF";"headcount",#N/A,FALSE,"PDF"}</definedName>
    <definedName name="eeeee" hidden="1">{"summary",#N/A,FALSE,"Summary";"daily",#N/A,FALSE,"Daily";"detail",#N/A,FALSE,"Detail";"flash",#N/A,FALSE,"Flash";"revenue",#N/A,FALSE,"PDF";"fxexp",#N/A,FALSE,"PDF";"headcount",#N/A,FALSE,"PDF"}</definedName>
    <definedName name="eeeee_1" hidden="1">{"summary",#N/A,FALSE,"Summary";"daily",#N/A,FALSE,"Daily";"detail",#N/A,FALSE,"Detail";"flash",#N/A,FALSE,"Flash";"revenue",#N/A,FALSE,"PDF";"fxexp",#N/A,FALSE,"PDF";"headcount",#N/A,FALSE,"PDF"}</definedName>
    <definedName name="eeeeee" hidden="1">{"summary",#N/A,FALSE,"Summary";"daily",#N/A,FALSE,"Daily";"detail",#N/A,FALSE,"Detail";"flash",#N/A,FALSE,"Flash";"revenue",#N/A,FALSE,"PDF";"fxexp",#N/A,FALSE,"PDF";"headcount",#N/A,FALSE,"PDF"}</definedName>
    <definedName name="eeeeee_1" hidden="1">{"summary",#N/A,FALSE,"Summary";"daily",#N/A,FALSE,"Daily";"detail",#N/A,FALSE,"Detail";"flash",#N/A,FALSE,"Flash";"revenue",#N/A,FALSE,"PDF";"fxexp",#N/A,FALSE,"PDF";"headcount",#N/A,FALSE,"PDF"}</definedName>
    <definedName name="eeeeeee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eeeeeeee" hidden="1">{"summary",#N/A,FALSE,"Summary";"daily",#N/A,FALSE,"Daily";"detail",#N/A,FALSE,"Detail";"flash",#N/A,FALSE,"Flash";"revenue",#N/A,FALSE,"PDF";"fxexp",#N/A,FALSE,"PDF";"headcount",#N/A,FALSE,"PDF"}</definedName>
    <definedName name="eeeeeeeee_1" hidden="1">{"summary",#N/A,FALSE,"Summary";"daily",#N/A,FALSE,"Daily";"detail",#N/A,FALSE,"Detail";"flash",#N/A,FALSE,"Flash";"revenue",#N/A,FALSE,"PDF";"fxexp",#N/A,FALSE,"PDF";"headcount",#N/A,FALSE,"PDF"}</definedName>
    <definedName name="eeeeeeeeee" hidden="1">{"summary",#N/A,FALSE,"Summary";"daily",#N/A,FALSE,"Daily";"detail",#N/A,FALSE,"Detail";"flash",#N/A,FALSE,"Flash";"revenue",#N/A,FALSE,"PDF";"fxexp",#N/A,FALSE,"PDF";"headcount",#N/A,FALSE,"PDF"}</definedName>
    <definedName name="eeeeeeeeee_1" hidden="1">{"summary",#N/A,FALSE,"Summary";"daily",#N/A,FALSE,"Daily";"detail",#N/A,FALSE,"Detail";"flash",#N/A,FALSE,"Flash";"revenue",#N/A,FALSE,"PDF";"fxexp",#N/A,FALSE,"PDF";"headcount",#N/A,FALSE,"PDF"}</definedName>
    <definedName name="eeeeeeeeeeeee" hidden="1">{"summary",#N/A,FALSE,"Summary";"daily",#N/A,FALSE,"Daily";"detail",#N/A,FALSE,"Detail";"flash",#N/A,FALSE,"Flash";"revenue",#N/A,FALSE,"PDF";"fxexp",#N/A,FALSE,"PDF";"headcount",#N/A,FALSE,"PDF"}</definedName>
    <definedName name="eeeeeeeeeeeee_1" hidden="1">{"summary",#N/A,FALSE,"Summary";"daily",#N/A,FALSE,"Daily";"detail",#N/A,FALSE,"Detail";"flash",#N/A,FALSE,"Flash";"revenue",#N/A,FALSE,"PDF";"fxexp",#N/A,FALSE,"PDF";"headcount",#N/A,FALSE,"PDF"}</definedName>
    <definedName name="eeeeeeeeeeeeee" hidden="1">{"summary",#N/A,FALSE,"Summary";"daily",#N/A,FALSE,"Daily";"detail",#N/A,FALSE,"Detail";"flash",#N/A,FALSE,"Flash";"revenue",#N/A,FALSE,"PDF";"fxexp",#N/A,FALSE,"PDF";"headcount",#N/A,FALSE,"PDF"}</definedName>
    <definedName name="eeeeeeeeeeeeee_1" hidden="1">{"summary",#N/A,FALSE,"Summary";"daily",#N/A,FALSE,"Daily";"detail",#N/A,FALSE,"Detail";"flash",#N/A,FALSE,"Flash";"revenue",#N/A,FALSE,"PDF";"fxexp",#N/A,FALSE,"PDF";"headcount",#N/A,FALSE,"PDF"}</definedName>
    <definedName name="eeeeeeeeeeeeeee" hidden="1">{"summary",#N/A,FALSE,"Summary";"daily",#N/A,FALSE,"Daily";"detail",#N/A,FALSE,"Detail";"flash",#N/A,FALSE,"Flash";"revenue",#N/A,FALSE,"PDF";"fxexp",#N/A,FALSE,"PDF";"headcount",#N/A,FALSE,"PDF"}</definedName>
    <definedName name="eeeeeeeeeeeeeee_1" hidden="1">{"summary",#N/A,FALSE,"Summary";"daily",#N/A,FALSE,"Daily";"detail",#N/A,FALSE,"Detail";"flash",#N/A,FALSE,"Flash";"revenue",#N/A,FALSE,"PDF";"fxexp",#N/A,FALSE,"PDF";"headcount",#N/A,FALSE,"PDF"}</definedName>
    <definedName name="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_1" hidden="1">{"summary",#N/A,FALSE,"Summary";"daily",#N/A,FALSE,"Daily";"detail",#N/A,FALSE,"Detail";"flash",#N/A,FALSE,"Flash";"revenue",#N/A,FALSE,"PDF";"fxexp",#N/A,FALSE,"PDF";"headcount",#N/A,FALSE,"PDF"}</definedName>
    <definedName name="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_1" hidden="1">{"summary",#N/A,FALSE,"Summary";"daily",#N/A,FALSE,"Daily";"detail",#N/A,FALSE,"Detail";"flash",#N/A,FALSE,"Flash";"revenue",#N/A,FALSE,"PDF";"fxexp",#N/A,FALSE,"PDF";"headcount",#N/A,FALSE,"PDF"}</definedName>
    <definedName name="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_1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" hidden="1">{"summary",#N/A,FALSE,"Summary";"daily",#N/A,FALSE,"Daily";"detail",#N/A,FALSE,"Detail";"flash",#N/A,FALSE,"Flash";"revenue",#N/A,FALSE,"PDF";"fxexp",#N/A,FALSE,"PDF";"headcount",#N/A,FALSE,"PDF"}</definedName>
    <definedName name="eeeeeeeeeeeeeeeeeeeeeeeeeeeeeeeeee_1" hidden="1">{"summary",#N/A,FALSE,"Summary";"daily",#N/A,FALSE,"Daily";"detail",#N/A,FALSE,"Detail";"flash",#N/A,FALSE,"Flash";"revenue",#N/A,FALSE,"PDF";"fxexp",#N/A,FALSE,"PDF";"headcount",#N/A,FALSE,"PDF"}</definedName>
    <definedName name="ef" hidden="1">[40]A!#REF!</definedName>
    <definedName name="efa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efae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efewfafe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fewfewf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fg" hidden="1">[40]A!#REF!</definedName>
    <definedName name="efggg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freg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inzAnleihen_Kred" hidden="1">[35]DATENHALTUNG!$AN$55</definedName>
    <definedName name="EinzAnleihen_Kred_" hidden="1">[35]DATENHALTUNG!$AB$55</definedName>
    <definedName name="EinzAnleihen_KredN" hidden="1">[35]DATENHALTUNG!$BW$55</definedName>
    <definedName name="EinzEKZufuehrung" hidden="1">[35]DATENHALTUNG!$AN$37</definedName>
    <definedName name="EinzEKZufuehrung_" hidden="1">[35]DATENHALTUNG!$AB$37</definedName>
    <definedName name="EinzEKZufuehrungN" hidden="1">[35]DATENHALTUNG!$BW$37</definedName>
    <definedName name="EinzFAVVerkauf" hidden="1">[35]DATENHALTUNG!$AN$50</definedName>
    <definedName name="EinzFAVVerkauf_" hidden="1">[35]DATENHALTUNG!$AB$50</definedName>
    <definedName name="EinzFAVVerkaufN" hidden="1">[35]DATENHALTUNG!$BW$50</definedName>
    <definedName name="EinzImmatVerm" hidden="1">[35]DATENHALTUNG!$AN$48</definedName>
    <definedName name="EinzImmatVerm_" hidden="1">[35]DATENHALTUNG!$AB$48</definedName>
    <definedName name="EinzImmatVermN" hidden="1">[35]DATENHALTUNG!$BW$48</definedName>
    <definedName name="EinzKfrFinDisp" hidden="1">[35]DATENHALTUNG!$AN$52</definedName>
    <definedName name="EinzKfrFinDisp_" hidden="1">[35]DATENHALTUNG!$AB$52</definedName>
    <definedName name="EinzKfrFinDispN" hidden="1">[35]DATENHALTUNG!$BW$52</definedName>
    <definedName name="EinzKunden" hidden="1">[35]DATENHALTUNG!$AN$39</definedName>
    <definedName name="EinzKunden_" hidden="1">[35]DATENHALTUNG!$AB$39</definedName>
    <definedName name="EinzKundenN" hidden="1">[35]DATENHALTUNG!$BW$39</definedName>
    <definedName name="EinzSAVVerkauf" hidden="1">[35]DATENHALTUNG!$AN$46</definedName>
    <definedName name="EinzSAVVerkauf_" hidden="1">[35]DATENHALTUNG!$AB$46</definedName>
    <definedName name="EinzSAVVerkaufN" hidden="1">[35]DATENHALTUNG!$BW$46</definedName>
    <definedName name="Enrollments" hidden="1">{"summary",#N/A,FALSE,"Summary";"daily",#N/A,FALSE,"Daily";"detail",#N/A,FALSE,"Detail";"flash",#N/A,FALSE,"Flash";"revenue",#N/A,FALSE,"PDF";"fxexp",#N/A,FALSE,"PDF";"headcount",#N/A,FALSE,"PDF"}</definedName>
    <definedName name="Enrollments_1" hidden="1">{"summary",#N/A,FALSE,"Summary";"daily",#N/A,FALSE,"Daily";"detail",#N/A,FALSE,"Detail";"flash",#N/A,FALSE,"Flash";"revenue",#N/A,FALSE,"PDF";"fxexp",#N/A,FALSE,"PDF";"headcount",#N/A,FALSE,"PDF"}</definedName>
    <definedName name="ep" hidden="1">{"summary",#N/A,FALSE,"Summary";"daily",#N/A,FALSE,"Daily";"detail",#N/A,FALSE,"Detail";"flash",#N/A,FALSE,"Flash";"revenue",#N/A,FALSE,"PDF";"fxexp",#N/A,FALSE,"PDF";"headcount",#N/A,FALSE,"PDF"}</definedName>
    <definedName name="ep_1" hidden="1">{"summary",#N/A,FALSE,"Summary";"daily",#N/A,FALSE,"Daily";"detail",#N/A,FALSE,"Detail";"flash",#N/A,FALSE,"Flash";"revenue",#N/A,FALSE,"PDF";"fxexp",#N/A,FALSE,"PDF";"headcount",#N/A,FALSE,"PDF"}</definedName>
    <definedName name="eppp" hidden="1">{"summary",#N/A,FALSE,"Summary";"daily",#N/A,FALSE,"Daily";"detail",#N/A,FALSE,"Detail";"flash",#N/A,FALSE,"Flash";"revenue",#N/A,FALSE,"PDF";"fxexp",#N/A,FALSE,"PDF";"headcount",#N/A,FALSE,"PDF"}</definedName>
    <definedName name="eppp_1" hidden="1">{"summary",#N/A,FALSE,"Summary";"daily",#N/A,FALSE,"Daily";"detail",#N/A,FALSE,"Detail";"flash",#N/A,FALSE,"Flash";"revenue",#N/A,FALSE,"PDF";"fxexp",#N/A,FALSE,"PDF";"headcount",#N/A,FALSE,"PDF"}</definedName>
    <definedName name="eq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eqrwreqqw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qwewf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qwrrew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qwrwew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e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g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gebnisVorSteuern" hidden="1">[35]DATENHALTUNG!$AN$33</definedName>
    <definedName name="ErgebnisVorSteuernN" hidden="1">[35]DATENHALTUNG!$BW$33</definedName>
    <definedName name="erge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gergge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ghere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gre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gre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gr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he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qw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rqwerwqwqreew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qwre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rete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re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tt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tye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v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rv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erwa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rwefasgrghehwet" hidden="1">{"'Sheet1'!$L$16"}</definedName>
    <definedName name="erwerv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erwr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rwrwer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sc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ev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ev.Calculation" hidden="1">-4135</definedName>
    <definedName name="ev.Initialized" hidden="1">FALSE</definedName>
    <definedName name="EV__EXPOPTIONS__" hidden="1">0</definedName>
    <definedName name="EV__LASTREFTIME__" hidden="1">38874.3806828704</definedName>
    <definedName name="EV__MAXEXPCOLS__" hidden="1">100</definedName>
    <definedName name="EV__MAXEXPROWS__" hidden="1">1000</definedName>
    <definedName name="EV__MEMORYCVW__" hidden="1">0</definedName>
    <definedName name="EV__WBEVMODE__" hidden="1">0</definedName>
    <definedName name="EV__WBREFOPTIONS__" hidden="1">134217735</definedName>
    <definedName name="EV__WBVERSION__" hidden="1">0</definedName>
    <definedName name="eva" hidden="1">{#N/A,#N/A,FALSE,"VENEZUELA";#N/A,#N/A,FALSE,"ESPAÑA";#N/A,#N/A,FALSE,"BELGICA"}</definedName>
    <definedName name="evf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evtrq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vv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ew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wer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wq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wrewr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wrfe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wr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wr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wtvre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ewza" hidden="1">{#N/A,#N/A,FALSE,"Summary";#N/A,#N/A,FALSE,"Total";#N/A,#N/A,FALSE,"Total ex Swe";#N/A,#N/A,FALSE,"Volume";#N/A,#N/A,FALSE,"Expenses";#N/A,#N/A,FALSE,"CM Var";#N/A,#N/A,FALSE,"YTD Var"}</definedName>
    <definedName name="ewza_1" hidden="1">{#N/A,#N/A,FALSE,"Summary";#N/A,#N/A,FALSE,"Total";#N/A,#N/A,FALSE,"Total ex Swe";#N/A,#N/A,FALSE,"Volume";#N/A,#N/A,FALSE,"Expenses";#N/A,#N/A,FALSE,"CM Var";#N/A,#N/A,FALSE,"YTD Var"}</definedName>
    <definedName name="exampl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xpCuts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Expenses" hidden="1">"4HYG5MFH6X45MHXK5O6DFEIID"</definedName>
    <definedName name="eyhe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ytew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eyyye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_1" hidden="1">{#N/A,#N/A,FALSE,"UK";#N/A,#N/A,FALSE,"FR";#N/A,#N/A,FALSE,"SWE";#N/A,#N/A,FALSE,"BE";#N/A,#N/A,FALSE,"IT";#N/A,#N/A,FALSE,"SP";#N/A,#N/A,FALSE,"GE";#N/A,#N/A,FALSE,"PO";#N/A,#N/A,FALSE,"SWI";#N/A,#N/A,FALSE,"NON"}</definedName>
    <definedName name="fa4a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fad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faddfdfs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aewf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FASBResults1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FASBResults7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FASBResults7a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Fasbresults7b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fasdfafds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cj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cjnyrs" hidden="1">{#N/A,#N/A,FALSE,"Summary";#N/A,#N/A,FALSE,"Total";#N/A,#N/A,FALSE,"Total ex Swe";#N/A,#N/A,FALSE,"Volume";#N/A,#N/A,FALSE,"Expenses";#N/A,#N/A,FALSE,"CM Var";#N/A,#N/A,FALSE,"YTD Var"}</definedName>
    <definedName name="fcjnyrs_1" hidden="1">{#N/A,#N/A,FALSE,"Summary";#N/A,#N/A,FALSE,"Total";#N/A,#N/A,FALSE,"Total ex Swe";#N/A,#N/A,FALSE,"Volume";#N/A,#N/A,FALSE,"Expenses";#N/A,#N/A,FALSE,"CM Var";#N/A,#N/A,FALSE,"YTD Var"}</definedName>
    <definedName name="fdasdfs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bbfb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bf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bfddf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fd" hidden="1">{"summary",#N/A,FALSE,"Summary";"daily",#N/A,FALSE,"Daily";"detail",#N/A,FALSE,"Detail";"flash",#N/A,FALSE,"Flash";"revenue",#N/A,FALSE,"PDF";"fxexp",#N/A,FALSE,"PDF";"headcount",#N/A,FALSE,"PDF"}</definedName>
    <definedName name="fdfd_1" hidden="1">{"summary",#N/A,FALSE,"Summary";"daily",#N/A,FALSE,"Daily";"detail",#N/A,FALSE,"Detail";"flash",#N/A,FALSE,"Flash";"revenue",#N/A,FALSE,"PDF";"fxexp",#N/A,FALSE,"PDF";"headcount",#N/A,FALSE,"PDF"}</definedName>
    <definedName name="fdfda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fdfdfe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fdg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ghf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s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sadsfs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dsfsdfsdafsd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fe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eaw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feggdff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esaef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F" hidden="1">{#N/A,#N/A,FALSE,"Sheet1"}</definedName>
    <definedName name="fff" hidden="1">{#N/A,#N/A,FALSE,"Sheet1"}</definedName>
    <definedName name="ffff" hidden="1">{#N/A,#N/A,FALSE,"@csr";#N/A,#N/A,FALSE,"csr mthsprd";#N/A,#N/A,FALSE,"@fpr";#N/A,#N/A,FALSE,"fpr mthsprd"}</definedName>
    <definedName name="fffff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ffffffffffffff" hidden="1">{"summary",#N/A,FALSE,"Summary";"daily",#N/A,FALSE,"Daily";"detail",#N/A,FALSE,"Detail";"flash",#N/A,FALSE,"Flash";"revenue",#N/A,FALSE,"PDF";"fxexp",#N/A,FALSE,"PDF";"headcount",#N/A,FALSE,"PDF"}</definedName>
    <definedName name="ffffffffffffff_1" hidden="1">{"summary",#N/A,FALSE,"Summary";"daily",#N/A,FALSE,"Daily";"detail",#N/A,FALSE,"Detail";"flash",#N/A,FALSE,"Flash";"revenue",#N/A,FALSE,"PDF";"fxexp",#N/A,FALSE,"PDF";"headcount",#N/A,FALSE,"PDF"}</definedName>
    <definedName name="fg" hidden="1">{#N/A,#N/A,FALSE,"UK";#N/A,#N/A,FALSE,"FR";#N/A,#N/A,FALSE,"SWE";#N/A,#N/A,FALSE,"BE";#N/A,#N/A,FALSE,"IT";#N/A,#N/A,FALSE,"SP";#N/A,#N/A,FALSE,"GE";#N/A,#N/A,FALSE,"PO";#N/A,#N/A,FALSE,"SWI";#N/A,#N/A,FALSE,"NON"}</definedName>
    <definedName name="fg_1" hidden="1">{#N/A,#N/A,FALSE,"UK";#N/A,#N/A,FALSE,"FR";#N/A,#N/A,FALSE,"SWE";#N/A,#N/A,FALSE,"BE";#N/A,#N/A,FALSE,"IT";#N/A,#N/A,FALSE,"SP";#N/A,#N/A,FALSE,"GE";#N/A,#N/A,FALSE,"PO";#N/A,#N/A,FALSE,"SWI";#N/A,#N/A,FALSE,"NON"}</definedName>
    <definedName name="fgfg" hidden="1">{"page 1",#N/A,FALSE,"PCLI";"page 2",#N/A,FALSE,"PCLI";"page 3",#N/A,FALSE,"PCLI";"page 4",#N/A,FALSE,"PCLI";"page 5",#N/A,FALSE,"PCLI";"page 6",#N/A,FALSE,"PCLI";"page 7",#N/A,FALSE,"PCLI";"page 8",#N/A,FALSE,"PCLI";"page 9",#N/A,FALSE,"PCLI";"page 10",#N/A,FALSE,"PCLI";"page 11",#N/A,FALSE,"PCLI";"page 12",#N/A,FALSE,"PCLI"}</definedName>
    <definedName name="fgfg_1" hidden="1">{"page 1",#N/A,FALSE,"PCLI";"page 2",#N/A,FALSE,"PCLI";"page 3",#N/A,FALSE,"PCLI";"page 4",#N/A,FALSE,"PCLI";"page 5",#N/A,FALSE,"PCLI";"page 6",#N/A,FALSE,"PCLI";"page 7",#N/A,FALSE,"PCLI";"page 8",#N/A,FALSE,"PCLI";"page 9",#N/A,FALSE,"PCLI";"page 10",#N/A,FALSE,"PCLI";"page 11",#N/A,FALSE,"PCLI";"page 12",#N/A,FALSE,"PCLI"}</definedName>
    <definedName name="fgfgf" hidden="1">{"page 1",#N/A,FALSE,"RET";"page 2",#N/A,FALSE,"RET";"page 3",#N/A,FALSE,"RET";"page 4",#N/A,FALSE,"RET";"page 5",#N/A,FALSE,"RET";"page 6",#N/A,FALSE,"RET";"page 7",#N/A,FALSE,"RET";"page 8",#N/A,FALSE,"RET";"page 9",#N/A,FALSE,"RET";"page 10",#N/A,FALSE,"RET";"page 11",#N/A,FALSE,"RET";"page 12",#N/A,FALSE,"RET"}</definedName>
    <definedName name="fgfgf_1" hidden="1">{"page 1",#N/A,FALSE,"RET";"page 2",#N/A,FALSE,"RET";"page 3",#N/A,FALSE,"RET";"page 4",#N/A,FALSE,"RET";"page 5",#N/A,FALSE,"RET";"page 6",#N/A,FALSE,"RET";"page 7",#N/A,FALSE,"RET";"page 8",#N/A,FALSE,"RET";"page 9",#N/A,FALSE,"RET";"page 10",#N/A,FALSE,"RET";"page 11",#N/A,FALSE,"RET";"page 12",#N/A,FALSE,"RET"}</definedName>
    <definedName name="fghgf" hidden="1">'[8]2. Asia'!$E$14</definedName>
    <definedName name="fgh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gpq" hidden="1">{#N/A,#N/A,FALSE,"TB";#N/A,#N/A,FALSE,"BS";#N/A,#N/A,FALSE,"IS";#N/A,#N/A,FALSE,"TAX";#N/A,#N/A,FALSE,"DUE"}</definedName>
    <definedName name="fgpwq" hidden="1">{"Input A",#N/A,FALSE,"Inputs";"Input B",#N/A,FALSE,"Inputs";"Equity A",#N/A,FALSE,"Equity";"Equity B",#N/A,FALSE,"Equity"}</definedName>
    <definedName name="fgS" hidden="1">{#N/A,#N/A,FALSE,"Summary";#N/A,#N/A,FALSE,"Total";#N/A,#N/A,FALSE,"Total ex Swe";#N/A,#N/A,FALSE,"Volume";#N/A,#N/A,FALSE,"Expenses";#N/A,#N/A,FALSE,"CM Var";#N/A,#N/A,FALSE,"YTD Var"}</definedName>
    <definedName name="fgS_1" hidden="1">{#N/A,#N/A,FALSE,"Summary";#N/A,#N/A,FALSE,"Total";#N/A,#N/A,FALSE,"Total ex Swe";#N/A,#N/A,FALSE,"Volume";#N/A,#N/A,FALSE,"Expenses";#N/A,#N/A,FALSE,"CM Var";#N/A,#N/A,FALSE,"YTD Var"}</definedName>
    <definedName name="fgsd" hidden="1">{#N/A,#N/A,TRUE,"MTHLY-CV";#N/A,#N/A,TRUE,"CV";#N/A,#N/A,TRUE,"INT_FEES_DRR_DEPR";#N/A,#N/A,TRUE,"OTHER_LEASE"}</definedName>
    <definedName name="fgsd_1" hidden="1">{#N/A,#N/A,TRUE,"MTHLY-CV";#N/A,#N/A,TRUE,"CV";#N/A,#N/A,TRUE,"INT_FEES_DRR_DEPR";#N/A,#N/A,TRUE,"OTHER_LEASE"}</definedName>
    <definedName name="Final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five" hidden="1">[41]CASHFLOW!#REF!</definedName>
    <definedName name="Fixed" hidden="1">{#N/A,#N/A,TRUE,"VC OPS - Target Design PHV";#N/A,#N/A,TRUE,"VC OPS - Target Design PHV Add.";#N/A,#N/A,TRUE,"VC OPS -SEC2000 Business Nutzen"}</definedName>
    <definedName name="Fixed_1" hidden="1">{#N/A,#N/A,TRUE,"VC OPS - Target Design PHV";#N/A,#N/A,TRUE,"VC OPS - Target Design PHV Add.";#N/A,#N/A,TRUE,"VC OPS -SEC2000 Business Nutzen"}</definedName>
    <definedName name="f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jdjk" hidden="1">{#N/A,#N/A,FALSE,"Calculator"}</definedName>
    <definedName name="fjdjk1" hidden="1">{#N/A,#N/A,FALSE,"Calculator"}</definedName>
    <definedName name="fjdjk1a" hidden="1">{#N/A,#N/A,FALSE,"Calculator"}</definedName>
    <definedName name="fjdjka" hidden="1">{#N/A,#N/A,FALSE,"Calculator"}</definedName>
    <definedName name="fjdjkl" hidden="1">{#N/A,#N/A,FALSE,"Calculator"}</definedName>
    <definedName name="fjdjkla" hidden="1">{#N/A,#N/A,FALSE,"Calculator"}</definedName>
    <definedName name="fkjm" hidden="1">{#N/A,#N/A,FALSE,"UK";#N/A,#N/A,FALSE,"FR";#N/A,#N/A,FALSE,"SWE";#N/A,#N/A,FALSE,"BE";#N/A,#N/A,FALSE,"IT";#N/A,#N/A,FALSE,"SP";#N/A,#N/A,FALSE,"GE";#N/A,#N/A,FALSE,"PO";#N/A,#N/A,FALSE,"SWI";#N/A,#N/A,FALSE,"NON"}</definedName>
    <definedName name="fkjm_1" hidden="1">{#N/A,#N/A,FALSE,"UK";#N/A,#N/A,FALSE,"FR";#N/A,#N/A,FALSE,"SWE";#N/A,#N/A,FALSE,"BE";#N/A,#N/A,FALSE,"IT";#N/A,#N/A,FALSE,"SP";#N/A,#N/A,FALSE,"GE";#N/A,#N/A,FALSE,"PO";#N/A,#N/A,FALSE,"SWI";#N/A,#N/A,FALSE,"NON"}</definedName>
    <definedName name="FMittelAnfangPeriode" hidden="1">[35]DATENHALTUNG!$AN$58</definedName>
    <definedName name="FMittelAnfangPeriode_" hidden="1">[35]DATENHALTUNG!$AB$58</definedName>
    <definedName name="FMittelEndePeriode" hidden="1">[35]DATENHALTUNG!$AN$60</definedName>
    <definedName name="FMittelEndePeriode_" hidden="1">[35]DATENHALTUNG!$AB$60</definedName>
    <definedName name="fnf" hidden="1">{#N/A,#N/A,FALSE,"UK";#N/A,#N/A,FALSE,"FR";#N/A,#N/A,FALSE,"SWE";#N/A,#N/A,FALSE,"BE";#N/A,#N/A,FALSE,"IT";#N/A,#N/A,FALSE,"SP";#N/A,#N/A,FALSE,"GE";#N/A,#N/A,FALSE,"PO";#N/A,#N/A,FALSE,"SWI";#N/A,#N/A,FALSE,"NON"}</definedName>
    <definedName name="fnf_1" hidden="1">{#N/A,#N/A,FALSE,"UK";#N/A,#N/A,FALSE,"FR";#N/A,#N/A,FALSE,"SWE";#N/A,#N/A,FALSE,"BE";#N/A,#N/A,FALSE,"IT";#N/A,#N/A,FALSE,"SP";#N/A,#N/A,FALSE,"GE";#N/A,#N/A,FALSE,"PO";#N/A,#N/A,FALSE,"SWI";#N/A,#N/A,FALSE,"NON"}</definedName>
    <definedName name="fniu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fntyu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fnuy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fnyu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ForderungenGgKdn" hidden="1">[35]DATENHALTUNG!$AN$74</definedName>
    <definedName name="ForderungenGgKdn_" hidden="1">[35]DATENHALTUNG!$AB$74</definedName>
    <definedName name="forget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fori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rd" hidden="1">{"February Balance Sheet - Assets",#N/A,FALSE,"Sheet1";"February BS - Liabilities",#N/A,FALSE,"Sheet1";"February IS Summary",#N/A,FALSE,"Sheet1";"February IS - Detail",#N/A,FALSE,"Sheet1";"February QTD IS - Summary",#N/A,FALSE,"Sheet1";"February QTD IS - Detail",#N/A,FALSE,"Sheet1";"February YTD IS Summary",#N/A,FALSE,"Sheet1";"February YTD IS - Detail",#N/A,FALSE,"Sheet1"}</definedName>
    <definedName name="frth" hidden="1">{#N/A,#N/A,FALSE,"UK";#N/A,#N/A,FALSE,"FR";#N/A,#N/A,FALSE,"SWE";#N/A,#N/A,FALSE,"BE";#N/A,#N/A,FALSE,"IT";#N/A,#N/A,FALSE,"SP";#N/A,#N/A,FALSE,"GE";#N/A,#N/A,FALSE,"PO";#N/A,#N/A,FALSE,"SWI";#N/A,#N/A,FALSE,"NON"}</definedName>
    <definedName name="frth_1" hidden="1">{#N/A,#N/A,FALSE,"UK";#N/A,#N/A,FALSE,"FR";#N/A,#N/A,FALSE,"SWE";#N/A,#N/A,FALSE,"BE";#N/A,#N/A,FALSE,"IT";#N/A,#N/A,FALSE,"SP";#N/A,#N/A,FALSE,"GE";#N/A,#N/A,FALSE,"PO";#N/A,#N/A,FALSE,"SWI";#N/A,#N/A,FALSE,"NON"}</definedName>
    <definedName name="fsdafdsadf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sdf" hidden="1">{"Input A",#N/A,FALSE,"Inputs";"Input B",#N/A,FALSE,"Inputs";"Equity A",#N/A,FALSE,"Equity";"Equity B",#N/A,FALSE,"Equity"}</definedName>
    <definedName name="fsdfdasfd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sgdg" hidden="1">#REF!</definedName>
    <definedName name="ftmytnfryu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ftyi" hidden="1">{"1999 Revenue",#N/A,FALSE,"IBS";"1999 Traffic",#N/A,FALSE,"IBS"}</definedName>
    <definedName name="fty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undingResults7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FundingResults7a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FundingResults7b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fvdfds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we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fwe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fxdghsfgh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fytu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fyu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fzdhgdz" hidden="1">{#N/A,#N/A,FALSE,"Summary";#N/A,#N/A,FALSE,"Total";#N/A,#N/A,FALSE,"Total ex Swe";#N/A,#N/A,FALSE,"Volume";#N/A,#N/A,FALSE,"Expenses";#N/A,#N/A,FALSE,"CM Var";#N/A,#N/A,FALSE,"YTD Var"}</definedName>
    <definedName name="fzdhgdz_1" hidden="1">{#N/A,#N/A,FALSE,"Summary";#N/A,#N/A,FALSE,"Total";#N/A,#N/A,FALSE,"Total ex Swe";#N/A,#N/A,FALSE,"Volume";#N/A,#N/A,FALSE,"Expenses";#N/A,#N/A,FALSE,"CM Var";#N/A,#N/A,FALSE,"YTD Var"}</definedName>
    <definedName name="g_1" hidden="1">{"summary",#N/A,FALSE,"Summary";"daily",#N/A,FALSE,"Daily";"detail",#N/A,FALSE,"Detail";"flash",#N/A,FALSE,"Flash";"revenue",#N/A,FALSE,"PDF";"fxexp",#N/A,FALSE,"PDF";"headcount",#N/A,FALSE,"PDF"}</definedName>
    <definedName name="gafb" hidden="1">{#N/A,#N/A,FALSE,"TB";#N/A,#N/A,FALSE,"BS";#N/A,#N/A,FALSE,"IS";#N/A,#N/A,FALSE,"TAX";#N/A,#N/A,FALSE,"DUE"}</definedName>
    <definedName name="g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dd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dg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dsdsg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erge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erger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erg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esamtkosten" hidden="1">[35]DATENHALTUNG!$AN$23</definedName>
    <definedName name="GesamtkostenN" hidden="1">[35]DATENHALTUNG!$BW$23</definedName>
    <definedName name="Gesamtleistung" hidden="1">[35]DATENHALTUNG!$AN$6</definedName>
    <definedName name="GesamtleistungN" hidden="1">[35]DATENHALTUNG!$BW$6</definedName>
    <definedName name="GesamtleistungZ" hidden="1">[35]DATENHALTUNG!$BV$6</definedName>
    <definedName name="gfdg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ffg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fgf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fregerg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fuy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g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gg_1" hidden="1">{#N/A,#N/A,TRUE,"TOTAL";#N/A,#N/A,TRUE,"VC IT - Structural";#N/A,#N/A,TRUE,"VC IT - Structural Departement";#N/A,#N/A,TRUE,"VC IT - Matrix FTE YE 2002";#N/A,#N/A,TRUE,"VC IT - Matrix FTE AV 2002";#N/A,#N/A,TRUE,"VC IT - Matrix FTE YE 2003";#N/A,#N/A,TRUE,"VC IT - Matrix FTE AV 2003";#N/A,#N/A,TRUE,"VC Ops - Structural";#N/A,#N/A,TRUE,"VC Ops - Matrix YE 2002";#N/A,#N/A,TRUE,"VC Ops - Matrix AV 2002";#N/A,#N/A,TRUE,"VC Ops - Matrix YE 2003";#N/A,#N/A,TRUE,"VC Ops - Matrix AV 2003";#N/A,#N/A,TRUE,"VC Projects"}</definedName>
    <definedName name="ggdfsdf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gfdsf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gfgff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gggg" hidden="1">{#N/A,#N/A,TRUE,"MTHLY-CV";#N/A,#N/A,TRUE,"CV";#N/A,#N/A,TRUE,"INT_FEES_DRR_DEPR";#N/A,#N/A,TRUE,"OTHER_LEASE"}</definedName>
    <definedName name="ggggg_1" hidden="1">{#N/A,#N/A,TRUE,"MTHLY-CV";#N/A,#N/A,TRUE,"CV";#N/A,#N/A,TRUE,"INT_FEES_DRR_DEPR";#N/A,#N/A,TRUE,"OTHER_LEASE"}</definedName>
    <definedName name="ggggggg" hidden="1">{"summary",#N/A,FALSE,"Summary";"daily",#N/A,FALSE,"Daily";"detail",#N/A,FALSE,"Detail";"flash",#N/A,FALSE,"Flash";"revenue",#N/A,FALSE,"PDF";"fxexp",#N/A,FALSE,"PDF";"headcount",#N/A,FALSE,"PDF"}</definedName>
    <definedName name="ggggggg_1" hidden="1">{"summary",#N/A,FALSE,"Summary";"daily",#N/A,FALSE,"Daily";"detail",#N/A,FALSE,"Detail";"flash",#N/A,FALSE,"Flash";"revenue",#N/A,FALSE,"PDF";"fxexp",#N/A,FALSE,"PDF";"headcount",#N/A,FALSE,"PDF"}</definedName>
    <definedName name="ggreg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hi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h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jhg" hidden="1">{"PL",#N/A,FALSE,"Div 190"}</definedName>
    <definedName name="gjkl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lideChartMarker" hidden="1">"Chart!A1"</definedName>
    <definedName name="GlideDataMarker" hidden="1">"Data!A1"</definedName>
    <definedName name="GlideHiddenMarker" hidden="1">"Costcurvedata!A1"</definedName>
    <definedName name="GlideMaxCharts" hidden="1">7</definedName>
    <definedName name="globref" hidden="1">INDIRECT("rc",FALSE)</definedName>
    <definedName name="gmuio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gnx" hidden="1">{#N/A,#N/A,FALSE,"UK";#N/A,#N/A,FALSE,"FR";#N/A,#N/A,FALSE,"SWE";#N/A,#N/A,FALSE,"BE";#N/A,#N/A,FALSE,"IT";#N/A,#N/A,FALSE,"SP";#N/A,#N/A,FALSE,"GE";#N/A,#N/A,FALSE,"PO";#N/A,#N/A,FALSE,"SWI";#N/A,#N/A,FALSE,"NON"}</definedName>
    <definedName name="gnx_1" hidden="1">{#N/A,#N/A,FALSE,"UK";#N/A,#N/A,FALSE,"FR";#N/A,#N/A,FALSE,"SWE";#N/A,#N/A,FALSE,"BE";#N/A,#N/A,FALSE,"IT";#N/A,#N/A,FALSE,"SP";#N/A,#N/A,FALSE,"GE";#N/A,#N/A,FALSE,"PO";#N/A,#N/A,FALSE,"SWI";#N/A,#N/A,FALSE,"NON"}</definedName>
    <definedName name="govt_copy" hidden="1">{#N/A,#N/A,FALSE,"Cover";#N/A,#N/A,FALSE,"Data";#N/A,#N/A,FALSE,"MDS Sup";#N/A,#N/A,FALSE,"Sub Sup";#N/A,#N/A,FALSE,"Ad Hoc";#N/A,#N/A,FALSE,"Dave's Summary";#N/A,#N/A,FALSE,"Graphs"}</definedName>
    <definedName name="gr5twwea" hidden="1">{#N/A,#N/A,FALSE,"UK";#N/A,#N/A,FALSE,"FR";#N/A,#N/A,FALSE,"SWE";#N/A,#N/A,FALSE,"BE";#N/A,#N/A,FALSE,"IT";#N/A,#N/A,FALSE,"SP";#N/A,#N/A,FALSE,"GE";#N/A,#N/A,FALSE,"PO";#N/A,#N/A,FALSE,"SWI";#N/A,#N/A,FALSE,"NON"}</definedName>
    <definedName name="gr5twwea_1" hidden="1">{#N/A,#N/A,FALSE,"UK";#N/A,#N/A,FALSE,"FR";#N/A,#N/A,FALSE,"SWE";#N/A,#N/A,FALSE,"BE";#N/A,#N/A,FALSE,"IT";#N/A,#N/A,FALSE,"SP";#N/A,#N/A,FALSE,"GE";#N/A,#N/A,FALSE,"PO";#N/A,#N/A,FALSE,"SWI";#N/A,#N/A,FALSE,"NON"}</definedName>
    <definedName name="GRA" hidden="1">[42]RAWDATA!$AH$225:$AT$225</definedName>
    <definedName name="graph1" hidden="1">'[43]CASR  and  EAC'!$D$8:$P$8</definedName>
    <definedName name="graph2" hidden="1">[44]MP3A!$D$42:$R$42</definedName>
    <definedName name="graph3" hidden="1">#REF!</definedName>
    <definedName name="graph4" hidden="1">'[43]CASR  and  EAC'!$D$9:$P$9</definedName>
    <definedName name="graph5" hidden="1">[44]MP3A!$D$43:$R$43</definedName>
    <definedName name="graph6" hidden="1">'[43]CASR  and  EAC'!$D$10:$P$10</definedName>
    <definedName name="graphB" hidden="1">'[7]A1 - Income Statement'!#REF!</definedName>
    <definedName name="GraphResults7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GraphResults7b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GraphResutls7b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GREGRGR" hidden="1">{"Profit &amp; Loss",#N/A,FALSE,"Profit &amp; Loss";"Balance Sheet",#N/A,FALSE,"Balance Sheet";"Cash Requirements",#N/A,FALSE,"Significant Cash Requirements";"Proposed CapEx",#N/A,FALSE,"Proposed CapEx Projects";"Approved CapEx",#N/A,FALSE,"Approved CapEx Projects"}</definedName>
    <definedName name="greinf" hidden="1">{"Profit &amp; Loss",#N/A,FALSE,"Profit &amp; Loss";"Balance Sheet",#N/A,FALSE,"Balance Sheet";"Cash Requirements",#N/A,FALSE,"Significant Cash Requirements";"Proposed CapEx",#N/A,FALSE,"Proposed CapEx Projects";"Approved CapEx",#N/A,FALSE,"Approved CapEx Projects"}</definedName>
    <definedName name="gr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s" hidden="1">{#N/A,#N/A,TRUE,"MTHLY-CV";#N/A,#N/A,TRUE,"CV";#N/A,#N/A,TRUE,"INT_FEES_DRR_DEPR";#N/A,#N/A,TRUE,"OTHER_LEASE"}</definedName>
    <definedName name="gs_1" hidden="1">{#N/A,#N/A,TRUE,"MTHLY-CV";#N/A,#N/A,TRUE,"CV";#N/A,#N/A,TRUE,"INT_FEES_DRR_DEPR";#N/A,#N/A,TRUE,"OTHER_LEASE"}</definedName>
    <definedName name="gsdgga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vsgsdv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gyu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h_1" hidden="1">{#N/A,#N/A,FALSE,"UK";#N/A,#N/A,FALSE,"FR";#N/A,#N/A,FALSE,"SWE";#N/A,#N/A,FALSE,"BE";#N/A,#N/A,FALSE,"IT";#N/A,#N/A,FALSE,"SP";#N/A,#N/A,FALSE,"GE";#N/A,#N/A,FALSE,"PO";#N/A,#N/A,FALSE,"SWI";#N/A,#N/A,FALSE,"NON"}</definedName>
    <definedName name="hari" hidden="1">{"DCF",#N/A,FALSE,"CF"}</definedName>
    <definedName name="hari1" hidden="1">{"DCF",#N/A,FALSE,"CF"}</definedName>
    <definedName name="HAS_BEEN_UPDATED" hidden="1">[45]Sheet1!$A$1</definedName>
    <definedName name="hb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hbvf" hidden="1">{#N/A,#N/A,FALSE,"Summary";#N/A,#N/A,FALSE,"Total";#N/A,#N/A,FALSE,"Total ex Swe";#N/A,#N/A,FALSE,"Volume";#N/A,#N/A,FALSE,"Expenses";#N/A,#N/A,FALSE,"CM Var";#N/A,#N/A,FALSE,"YTD Var"}</definedName>
    <definedName name="hbvf_1" hidden="1">{#N/A,#N/A,FALSE,"Summary";#N/A,#N/A,FALSE,"Total";#N/A,#N/A,FALSE,"Total ex Swe";#N/A,#N/A,FALSE,"Volume";#N/A,#N/A,FALSE,"Expenses";#N/A,#N/A,FALSE,"CM Var";#N/A,#N/A,FALSE,"YTD Var"}</definedName>
    <definedName name="hell" hidden="1">{#N/A,#N/A,FALSE,"Sheet1"}</definedName>
    <definedName name="hello" hidden="1">{#N/A,#N/A,FALSE,"fy95";#N/A,#N/A,FALSE,"fy96";#N/A,#N/A,FALSE,"ty96";#N/A,#N/A,FALSE,"total";#N/A,#N/A,FALSE,"EAC"}</definedName>
    <definedName name="help" hidden="1">{#N/A,#N/A,FALSE,"Sheet1"}</definedName>
    <definedName name="helpit" hidden="1">{#N/A,#N/A,FALSE,"Sheet1"}</definedName>
    <definedName name="helpme" hidden="1">{#N/A,#N/A,FALSE,"Sheet1"}</definedName>
    <definedName name="hg" hidden="1">{"'Sheet1'!$A$2:$R$54"}</definedName>
    <definedName name="hgcmjn" hidden="1">{#N/A,#N/A,FALSE,"Summary";#N/A,#N/A,FALSE,"Total";#N/A,#N/A,FALSE,"Total ex Swe";#N/A,#N/A,FALSE,"Volume";#N/A,#N/A,FALSE,"Expenses";#N/A,#N/A,FALSE,"CM Var";#N/A,#N/A,FALSE,"YTD Var"}</definedName>
    <definedName name="hgcmjn_1" hidden="1">{#N/A,#N/A,FALSE,"Summary";#N/A,#N/A,FALSE,"Total";#N/A,#N/A,FALSE,"Total ex Swe";#N/A,#N/A,FALSE,"Volume";#N/A,#N/A,FALSE,"Expenses";#N/A,#N/A,FALSE,"CM Var";#N/A,#N/A,FALSE,"YTD Var"}</definedName>
    <definedName name="hgglhg" hidden="1">{"TEST",#N/A,FALSE,"NTALL"}</definedName>
    <definedName name="hh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hhh" hidden="1">{#N/A,#N/A,TRUE,"4Q BCG";#N/A,#N/A,TRUE,"4Q w|o Wireless";#N/A,#N/A,TRUE,"4Q Wireless"}</definedName>
    <definedName name="hhhh" hidden="1">{"fidvsb1",#N/A,FALSE,"RET";"fidvsb2",#N/A,FALSE,"RET"}</definedName>
    <definedName name="hhhh_1" hidden="1">{"fidvsb1",#N/A,FALSE,"RET";"fidvsb2",#N/A,FALSE,"RET"}</definedName>
    <definedName name="hhhhhhhh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hhhhhhhhhhh" hidden="1">{"summary",#N/A,FALSE,"Summary";"daily",#N/A,FALSE,"Daily";"detail",#N/A,FALSE,"Detail";"flash",#N/A,FALSE,"Flash";"revenue",#N/A,FALSE,"PDF";"fxexp",#N/A,FALSE,"PDF";"headcount",#N/A,FALSE,"PDF"}</definedName>
    <definedName name="hhhhhhhhhhh_1" hidden="1">{"summary",#N/A,FALSE,"Summary";"daily",#N/A,FALSE,"Daily";"detail",#N/A,FALSE,"Detail";"flash",#N/A,FALSE,"Flash";"revenue",#N/A,FALSE,"PDF";"fxexp",#N/A,FALSE,"PDF";"headcount",#N/A,FALSE,"PDF"}</definedName>
    <definedName name="hhhhhhhhhhhhh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hhhhhhhhhhhhsssssssssssssssssss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hhter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hi" hidden="1">{#N/A,#N/A,FALSE,"fy95";#N/A,#N/A,FALSE,"fy96";#N/A,#N/A,FALSE,"ty96";#N/A,#N/A,FALSE,"total";#N/A,#N/A,FALSE,"EAC"}</definedName>
    <definedName name="hi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hj" hidden="1">{#N/A,#N/A,TRUE,"TOTAL";#N/A,#N/A,TRUE,"VC IT - Structural";#N/A,#N/A,TRUE,"VC IT - Structural Departement";#N/A,#N/A,TRUE,"VC IT - Matrix FTE YE 2002";#N/A,#N/A,TRUE,"VC IT - Matrix FTE AV 2002";#N/A,#N/A,TRUE,"VC IT - Matrix FTE YE 2003";#N/A,#N/A,TRUE,"VC IT - Matrix FTE AV 2003";#N/A,#N/A,TRUE,"VC Ops - Structural";#N/A,#N/A,TRUE,"VC Ops - Matrix YE 2002";#N/A,#N/A,TRUE,"VC Ops - Matrix AV 2002";#N/A,#N/A,TRUE,"VC Ops - Matrix YE 2003";#N/A,#N/A,TRUE,"VC Ops - Matrix AV 2003";#N/A,#N/A,TRUE,"VC Projects"}</definedName>
    <definedName name="hj_1" hidden="1">{#N/A,#N/A,TRUE,"TOTAL";#N/A,#N/A,TRUE,"VC IT - Structural";#N/A,#N/A,TRUE,"VC IT - Structural Departement";#N/A,#N/A,TRUE,"VC IT - Matrix FTE YE 2002";#N/A,#N/A,TRUE,"VC IT - Matrix FTE AV 2002";#N/A,#N/A,TRUE,"VC IT - Matrix FTE YE 2003";#N/A,#N/A,TRUE,"VC IT - Matrix FTE AV 2003";#N/A,#N/A,TRUE,"VC Ops - Structural";#N/A,#N/A,TRUE,"VC Ops - Matrix YE 2002";#N/A,#N/A,TRUE,"VC Ops - Matrix AV 2002";#N/A,#N/A,TRUE,"VC Ops - Matrix YE 2003";#N/A,#N/A,TRUE,"VC Ops - Matrix AV 2003";#N/A,#N/A,TRUE,"VC Projects"}</definedName>
    <definedName name="hjhohjk" hidden="1">{"FN_JE98",#N/A,FALSE,"98 W Options"}</definedName>
    <definedName name="hj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hkjy" hidden="1">{"Input A",#N/A,FALSE,"Inputs";"Input B",#N/A,FALSE,"Inputs";"Equity A",#N/A,FALSE,"Equity";"Equity B",#N/A,FALSE,"Equity"}</definedName>
    <definedName name="hmih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hn._I006" hidden="1">#REF!</definedName>
    <definedName name="hn._I018" hidden="1">#REF!</definedName>
    <definedName name="hn._I024" hidden="1">#REF!</definedName>
    <definedName name="hn._I028" hidden="1">#REF!</definedName>
    <definedName name="hn._I029" hidden="1">#REF!</definedName>
    <definedName name="hn._I030" hidden="1">#REF!</definedName>
    <definedName name="hn._I031" hidden="1">#REF!</definedName>
    <definedName name="hn._I059" hidden="1">#REF!</definedName>
    <definedName name="hn._I071" hidden="1">#REF!</definedName>
    <definedName name="hn._I075" hidden="1">#REF!</definedName>
    <definedName name="hn._I083" hidden="1">#REF!</definedName>
    <definedName name="hn._I085" hidden="1">#REF!</definedName>
    <definedName name="hn._P001" hidden="1">#REF!</definedName>
    <definedName name="hn._P004" hidden="1">#REF!</definedName>
    <definedName name="hn._P014" hidden="1">#REF!</definedName>
    <definedName name="hn._P016" hidden="1">#REF!</definedName>
    <definedName name="hn._P021" hidden="1">#REF!</definedName>
    <definedName name="hn._P024" hidden="1">#REF!</definedName>
    <definedName name="hn.Add015" hidden="1">#REF!</definedName>
    <definedName name="hn.Delete015" hidden="1">#REF!,#REF!,#REF!,#REF!,#REF!</definedName>
    <definedName name="hn.ModelVersion" hidden="1">1</definedName>
    <definedName name="hn.NoUpload" hidden="1">0</definedName>
    <definedName name="hn.PrivateLTMYear" hidden="1">#REF!</definedName>
    <definedName name="HPPPP" hidden="1">{#N/A,#N/A,FALSE,"Sheet1"}</definedName>
    <definedName name="hs" hidden="1">{"Input A",#N/A,FALSE,"Inputs";"Input B",#N/A,FALSE,"Inputs";"Equity A",#N/A,FALSE,"Equity";"Equity B",#N/A,FALSE,"Equity"}</definedName>
    <definedName name="htehy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htgh" hidden="1">{#N/A,#N/A,FALSE,"UK";#N/A,#N/A,FALSE,"FR";#N/A,#N/A,FALSE,"SWE";#N/A,#N/A,FALSE,"BE";#N/A,#N/A,FALSE,"IT";#N/A,#N/A,FALSE,"SP";#N/A,#N/A,FALSE,"GE";#N/A,#N/A,FALSE,"PO";#N/A,#N/A,FALSE,"SWI";#N/A,#N/A,FALSE,"NON"}</definedName>
    <definedName name="htgh_1" hidden="1">{#N/A,#N/A,FALSE,"UK";#N/A,#N/A,FALSE,"FR";#N/A,#N/A,FALSE,"SWE";#N/A,#N/A,FALSE,"BE";#N/A,#N/A,FALSE,"IT";#N/A,#N/A,FALSE,"SP";#N/A,#N/A,FALSE,"GE";#N/A,#N/A,FALSE,"PO";#N/A,#N/A,FALSE,"SWI";#N/A,#N/A,FALSE,"NON"}</definedName>
    <definedName name="hththt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html__control1" hidden="1">{"'PRODUCTIONCOST SHEET'!$B$3:$G$48"}</definedName>
    <definedName name="HTML_CodePage" hidden="1">437</definedName>
    <definedName name="HTML_Control" hidden="1">{"'OPS ACTUALS'!$A$1:$R$119","'REID GROUP'!$A$1:$H$31"}</definedName>
    <definedName name="html_control___" hidden="1">{"'PRODUCTIONCOST SHEET'!$B$3:$G$48"}</definedName>
    <definedName name="HTML_Controla" hidden="1">{"'FXRates AUD'!$AH$586"}</definedName>
    <definedName name="HTML_Controll" hidden="1">{"'PRODUCTIONCOST SHEET'!$B$3:$G$48"}</definedName>
    <definedName name="HTML_Description" hidden="1">""</definedName>
    <definedName name="HTML_Email" hidden="1">""</definedName>
    <definedName name="HTML_Header" hidden="1">""</definedName>
    <definedName name="HTML_LastUpdate" hidden="1">"3/4/99"</definedName>
    <definedName name="HTML_LineAfter" hidden="1">FALSE</definedName>
    <definedName name="HTML_LineBefore" hidden="1">FALSE</definedName>
    <definedName name="HTML_Name" hidden="1">"Marilyn Babick"</definedName>
    <definedName name="HTML_OBDlg2" hidden="1">TRUE</definedName>
    <definedName name="HTML_OBDlg3" hidden="1">TRUE</definedName>
    <definedName name="HTML_OBDlg4" hidden="1">TRUE</definedName>
    <definedName name="HTML_OS" hidden="1">0</definedName>
    <definedName name="HTML_PathFile" hidden="1">"D:\Marilyn\GFR Updates\reidpahtml.htm"</definedName>
    <definedName name="HTML_PathFileMac" hidden="1">"Boeing:DAILY METRICS:october metrics:MyHTML.html"</definedName>
    <definedName name="HTML_PathTemplate" hidden="1">"C:\DATA_NEW\Webpage\phone_template.htm"</definedName>
    <definedName name="HTML_Title" hidden="1">""</definedName>
    <definedName name="HTML1_1" hidden="1">"'[1Q99 10Q.xls]FINANCIALS'!$A$75:$M$106"</definedName>
    <definedName name="HTML2_1" hidden="1">"'[1Q99 10Q.xls]FINANCIALS'!$A$72:$M$106"</definedName>
    <definedName name="HTML2_10" hidden="1">""</definedName>
    <definedName name="HTML2_11" hidden="1">-4146</definedName>
    <definedName name="HTML2_12" hidden="1">"P:\AVS\1.htm"</definedName>
    <definedName name="HTML2_2" hidden="1">1</definedName>
    <definedName name="HTML2_3" hidden="1">"1Q99 10Q"</definedName>
    <definedName name="HTML2_4" hidden="1">"FINANCIALS"</definedName>
    <definedName name="HTML2_5" hidden="1">""</definedName>
    <definedName name="HTML2_6" hidden="1">-4146</definedName>
    <definedName name="HTML2_7" hidden="1">-4146</definedName>
    <definedName name="HTML2_8" hidden="1">"05/24/1999"</definedName>
    <definedName name="HTML2_9" hidden="1">"General Electric"</definedName>
    <definedName name="HTML3_1" hidden="1">"'[1Q99 10Q.xls]FINANCIALS'!$A$135:$L$175"</definedName>
    <definedName name="HTML3_10" hidden="1">""</definedName>
    <definedName name="HTML3_11" hidden="1">-4146</definedName>
    <definedName name="HTML3_12" hidden="1">"P:\AVS\2.htm"</definedName>
    <definedName name="HTML3_2" hidden="1">1</definedName>
    <definedName name="HTML3_3" hidden="1">"1Q99 10Q"</definedName>
    <definedName name="HTML3_4" hidden="1">"FINANCIALS"</definedName>
    <definedName name="HTML3_5" hidden="1">""</definedName>
    <definedName name="HTML3_6" hidden="1">-4146</definedName>
    <definedName name="HTML3_7" hidden="1">-4146</definedName>
    <definedName name="HTML3_8" hidden="1">"05/24/1999"</definedName>
    <definedName name="HTML3_9" hidden="1">"General Electric"</definedName>
    <definedName name="HTML4_1" hidden="1">"'[1Q99 10Q.xls]FINANCIALS'!$A$193:$M$236"</definedName>
    <definedName name="HTML4_10" hidden="1">""</definedName>
    <definedName name="HTML4_11" hidden="1">-4146</definedName>
    <definedName name="HTML4_12" hidden="1">"P:\AVS\3.htm"</definedName>
    <definedName name="HTML4_2" hidden="1">1</definedName>
    <definedName name="HTML4_3" hidden="1">"1Q99 10Q"</definedName>
    <definedName name="HTML4_4" hidden="1">"FINANCIALS"</definedName>
    <definedName name="HTML4_5" hidden="1">""</definedName>
    <definedName name="HTML4_6" hidden="1">-4146</definedName>
    <definedName name="HTML4_7" hidden="1">-4146</definedName>
    <definedName name="HTML4_8" hidden="1">"05/24/1999"</definedName>
    <definedName name="HTML4_9" hidden="1">"General Electric"</definedName>
    <definedName name="HTML5_1" hidden="1">"'[1Q99 10Q.xls]Exhibit 12'!$A$1:$H$55"</definedName>
    <definedName name="HTML5_10" hidden="1">""</definedName>
    <definedName name="HTML5_11" hidden="1">-4146</definedName>
    <definedName name="HTML5_12" hidden="1">"C:\current\12.htm"</definedName>
    <definedName name="HTML5_2" hidden="1">1</definedName>
    <definedName name="HTML5_3" hidden="1">"1Q99 10Q"</definedName>
    <definedName name="HTML5_4" hidden="1">"Exhibit 12"</definedName>
    <definedName name="HTML5_5" hidden="1">""</definedName>
    <definedName name="HTML5_6" hidden="1">-4146</definedName>
    <definedName name="HTML5_7" hidden="1">-4146</definedName>
    <definedName name="HTML5_8" hidden="1">"05/24/1999"</definedName>
    <definedName name="HTML5_9" hidden="1">"General Electric"</definedName>
    <definedName name="hu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huio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hurth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huy" hidden="1">{"'Sheet1'!$L$16"}</definedName>
    <definedName name="i_1" hidden="1">{#N/A,#N/A,FALSE,"UK";#N/A,#N/A,FALSE,"FR";#N/A,#N/A,FALSE,"SWE";#N/A,#N/A,FALSE,"BE";#N/A,#N/A,FALSE,"IT";#N/A,#N/A,FALSE,"SP";#N/A,#N/A,FALSE,"GE";#N/A,#N/A,FALSE,"PO";#N/A,#N/A,FALSE,"SWI";#N/A,#N/A,FALSE,"NON"}</definedName>
    <definedName name="IDM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ig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ii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iiiiii" hidden="1">{#N/A,#N/A,FALSE,"@csr";#N/A,#N/A,FALSE,"csr mthsprd";#N/A,#N/A,FALSE,"@fpr";#N/A,#N/A,FALSE,"fpr mthsprd"}</definedName>
    <definedName name="iiiiiiiiii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iiiiiiiiiii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iiiiiiiiiiiiii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iiiiiiiiiiiiiiiiiiiii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iknow" hidden="1">{"TEST",#N/A,FALSE,"NTALL"}</definedName>
    <definedName name="ildsai" hidden="1">{#N/A,#N/A,FALSE,"Summary";#N/A,#N/A,FALSE,"Total";#N/A,#N/A,FALSE,"Total ex Swe";#N/A,#N/A,FALSE,"Volume";#N/A,#N/A,FALSE,"Expenses";#N/A,#N/A,FALSE,"CM Var";#N/A,#N/A,FALSE,"YTD Var"}</definedName>
    <definedName name="ildsai_1" hidden="1">{#N/A,#N/A,FALSE,"Summary";#N/A,#N/A,FALSE,"Total";#N/A,#N/A,FALSE,"Total ex Swe";#N/A,#N/A,FALSE,"Volume";#N/A,#N/A,FALSE,"Expenses";#N/A,#N/A,FALSE,"CM Var";#N/A,#N/A,FALSE,"YTD Var"}</definedName>
    <definedName name="Img_ML_1t5s6u1f" hidden="1">"IMG_10"</definedName>
    <definedName name="Img_ML_3c7g1a7g" hidden="1">"IMG_6"</definedName>
    <definedName name="Img_ML_3p5d9q5j" hidden="1">"IMG_5"</definedName>
    <definedName name="Img_ML_5e7g5e5e" hidden="1">"IMG_5"</definedName>
    <definedName name="Img_ML_7g5e5e2b" hidden="1">"IMG_2"</definedName>
    <definedName name="Img_ML_7n6h3t1t" hidden="1">"IMG_5"</definedName>
    <definedName name="Img_ML_8h5e9i3c" hidden="1">"IMG_5"</definedName>
    <definedName name="Img_ML_8r1k8t4y" hidden="1">"IMG_5"</definedName>
    <definedName name="imo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Implementation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imu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imuym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in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inf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inflList" hidden="1">"11011000000000000000000000000000000000000000000000000000000000000000000000000000000000000000000000000000000000000000000000000000000000000000000000000000000000000000000000000000000000000000000000000000"</definedName>
    <definedName name="International" hidden="1">{"outside reptg",#N/A,FALSE,"ovhd summary"}</definedName>
    <definedName name="Intro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Inventory_1" hidden="1">{"Summary analysis",#N/A,FALSE,"Total";"OCPH analysis",#N/A,FALSE,"Total";"detail analysis",#N/A,FALSE,"Total"}</definedName>
    <definedName name="Inventory2" hidden="1">{"Summary analysis",#N/A,FALSE,"Total";"OCPH analysis",#N/A,FALSE,"Total";"detail analysis",#N/A,FALSE,"Total"}</definedName>
    <definedName name="Inventory2_1" hidden="1">{"Summary analysis",#N/A,FALSE,"Total";"OCPH analysis",#N/A,FALSE,"Total";"detail analysis",#N/A,FALSE,"Total"}</definedName>
    <definedName name="iop" hidden="1">{#N/A,#N/A,FALSE,"Monthly"}</definedName>
    <definedName name="ip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IQ_1_4_CONSTRUCTION_GROSS_LOANS_FFIEC" hidden="1">"c13402"</definedName>
    <definedName name="IQ_1_4_CONSTRUCTION_LL_REC_DOM_FFIEC" hidden="1">"c12899"</definedName>
    <definedName name="IQ_1_4_CONSTRUCTION_LOAN_COMMITMENTS_UNUSED_FFIEC" hidden="1">"c13244"</definedName>
    <definedName name="IQ_1_4_CONSTRUCTION_LOANS_DUE_30_89_FFIEC" hidden="1">"c13257"</definedName>
    <definedName name="IQ_1_4_CONSTRUCTION_LOANS_DUE_90_FFIEC" hidden="1">"c13285"</definedName>
    <definedName name="IQ_1_4_CONSTRUCTION_LOANS_NON_ACCRUAL_FFIEC" hidden="1">"c13311"</definedName>
    <definedName name="IQ_1_4_CONSTRUCTION_RISK_BASED_FFIEC" hidden="1">"c13423"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RES_DOM_FFIEC" hidden="1">"c15269"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30YR_FIXED_MORTGAGE" hidden="1">"c6811"</definedName>
    <definedName name="IQ_30YR_FIXED_MORTGAGE_FC" hidden="1">"c7691"</definedName>
    <definedName name="IQ_30YR_FIXED_MORTGAGE_POP" hidden="1">"c7031"</definedName>
    <definedName name="IQ_30YR_FIXED_MORTGAGE_POP_FC" hidden="1">"c7911"</definedName>
    <definedName name="IQ_30YR_FIXED_MORTGAGE_YOY" hidden="1">"c7251"</definedName>
    <definedName name="IQ_30YR_FIXED_MORTGAGE_YOY_FC" hidden="1">"c8131"</definedName>
    <definedName name="IQ_ABS_AVAIL_SALE_FFIEC" hidden="1">"c12802"</definedName>
    <definedName name="IQ_ABS_FFIEC" hidden="1">"c12788"</definedName>
    <definedName name="IQ_ABS_INVEST_SECURITIES_FFIEC" hidden="1">"c13461"</definedName>
    <definedName name="IQ_ABS_PERIOD" hidden="1">"c13823"</definedName>
    <definedName name="IQ_ACCEPTANCES_OTHER_FOREIGN_BANKS_LL_REC_FFIEC" hidden="1">"c15293"</definedName>
    <definedName name="IQ_ACCEPTANCES_OTHER_US_BANKS_LL_REC_FFIEC" hidden="1">"c15292"</definedName>
    <definedName name="IQ_ACCOUNT_CHANGE" hidden="1">#N/A</definedName>
    <definedName name="IQ_ACCOUNTING_FFIEC" hidden="1">"c13054"</definedName>
    <definedName name="IQ_ACCOUNTING_STANDARD" hidden="1">"c4539"</definedName>
    <definedName name="IQ_ACCOUNTING_STANDARD_CIQ" hidden="1">"c5092"</definedName>
    <definedName name="IQ_ACCOUNTS_PAY" hidden="1">"c32"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"c8"</definedName>
    <definedName name="IQ_ACCRUED_INTEREST_RECEIVABLE_FFIEC" hidden="1">"c12842"</definedName>
    <definedName name="IQ_ACCT_RECV_10YR_ANN_CAGR" hidden="1">"c6159"</definedName>
    <definedName name="IQ_ACCT_RECV_10YR_ANN_GROWTH" hidden="1">"c1924"</definedName>
    <definedName name="IQ_ACCT_RECV_1YR_ANN_GROWTH" hidden="1">"c1919"</definedName>
    <definedName name="IQ_ACCT_RECV_2YR_ANN_CAGR" hidden="1">"c6155"</definedName>
    <definedName name="IQ_ACCT_RECV_2YR_ANN_GROWTH" hidden="1">"c1920"</definedName>
    <definedName name="IQ_ACCT_RECV_3YR_ANN_CAGR" hidden="1">"c6156"</definedName>
    <definedName name="IQ_ACCT_RECV_3YR_ANN_GROWTH" hidden="1">"c1921"</definedName>
    <definedName name="IQ_ACCT_RECV_5YR_ANN_CAGR" hidden="1">"c6157"</definedName>
    <definedName name="IQ_ACCT_RECV_5YR_ANN_GROWTH" hidden="1">"c1922"</definedName>
    <definedName name="IQ_ACCT_RECV_7YR_ANN_CAGR" hidden="1">"c6158"</definedName>
    <definedName name="IQ_ACCT_RECV_7YR_ANN_GROWTH" hidden="1">"c1923"</definedName>
    <definedName name="IQ_ACCUM_DEP" hidden="1">"c7"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RED_BY_REPORTING_BANK_FDIC" hidden="1">"c6535"</definedName>
    <definedName name="IQ_ACQUISITION_RE_ASSETS" hidden="1">"c1628"</definedName>
    <definedName name="IQ_ACTUAL_PRODUCTION_ALUM" hidden="1">"c9247"</definedName>
    <definedName name="IQ_ACTUAL_PRODUCTION_CATHODE_COP" hidden="1">"c9192"</definedName>
    <definedName name="IQ_ACTUAL_PRODUCTION_COAL" hidden="1">"c9821"</definedName>
    <definedName name="IQ_ACTUAL_PRODUCTION_COP" hidden="1">"c9191"</definedName>
    <definedName name="IQ_ACTUAL_PRODUCTION_DIAM" hidden="1">"c9671"</definedName>
    <definedName name="IQ_ACTUAL_PRODUCTION_GOLD" hidden="1">"c9032"</definedName>
    <definedName name="IQ_ACTUAL_PRODUCTION_IRON" hidden="1">"c9406"</definedName>
    <definedName name="IQ_ACTUAL_PRODUCTION_LEAD" hidden="1">"c9459"</definedName>
    <definedName name="IQ_ACTUAL_PRODUCTION_MANG" hidden="1">"c9512"</definedName>
    <definedName name="IQ_ACTUAL_PRODUCTION_MET_COAL" hidden="1">"c9761"</definedName>
    <definedName name="IQ_ACTUAL_PRODUCTION_MOLYB" hidden="1">"c9724"</definedName>
    <definedName name="IQ_ACTUAL_PRODUCTION_NICK" hidden="1">"c9300"</definedName>
    <definedName name="IQ_ACTUAL_PRODUCTION_PLAT" hidden="1">"c9138"</definedName>
    <definedName name="IQ_ACTUAL_PRODUCTION_SILVER" hidden="1">"c9085"</definedName>
    <definedName name="IQ_ACTUAL_PRODUCTION_STEAM" hidden="1">"c9791"</definedName>
    <definedName name="IQ_ACTUAL_PRODUCTION_TITAN" hidden="1">"c9565"</definedName>
    <definedName name="IQ_ACTUAL_PRODUCTION_URAN" hidden="1">"c9618"</definedName>
    <definedName name="IQ_ACTUAL_PRODUCTION_ZINC" hidden="1">"c9353"</definedName>
    <definedName name="IQ_AD" hidden="1">"c7"</definedName>
    <definedName name="IQ_ADD_PAID_IN" hidden="1">"c39"</definedName>
    <definedName name="IQ_ADDIN" hidden="1">"AUTO"</definedName>
    <definedName name="IQ_ADDITIONAL_NON_INT_INC_FDIC" hidden="1">"c6574"</definedName>
    <definedName name="IQ_ADDITIONS_NON_ACCRUAL_ASSET_DURING_QTR_FFIEC" hidden="1">"c15349"</definedName>
    <definedName name="IQ_ADJ_AVG_BANK_ASSETS" hidden="1">"c2671"</definedName>
    <definedName name="IQ_ADJUSTABLE_RATE_LOANS_FDIC" hidden="1">"c6375"</definedName>
    <definedName name="IQ_ADJUSTED_NAV_COVERED" hidden="1">"c9963"</definedName>
    <definedName name="IQ_ADJUSTED_NAV_GROUP" hidden="1">"c9949"</definedName>
    <definedName name="IQ_ADMIN_RATIO" hidden="1">"c2784"</definedName>
    <definedName name="IQ_ADVERTISING" hidden="1">"c2246"</definedName>
    <definedName name="IQ_ADVERTISING_MARKETING" hidden="1">"c1566"</definedName>
    <definedName name="IQ_ADVERTISING_MARKETING_EXPENSES_FFIEC" hidden="1">"c13048"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" hidden="1">"c6195"</definedName>
    <definedName name="IQ_AE_REIT" hidden="1">"c13"</definedName>
    <definedName name="IQ_AE_UTI" hidden="1">"c14"</definedName>
    <definedName name="IQ_AFFO" hidden="1">"c8756"</definedName>
    <definedName name="IQ_AFFO_PER_SHARE_BASIC" hidden="1">"c8869"</definedName>
    <definedName name="IQ_AFFO_PER_SHARE_DILUTED" hidden="1">"c8870"</definedName>
    <definedName name="IQ_AFS_INVEST_SECURITIES_FFIEC" hidden="1">"c13456"</definedName>
    <definedName name="IQ_AFS_SECURITIES_TIER_1_FFIEC" hidden="1">"c13343"</definedName>
    <definedName name="IQ_AFTER_TAX_INCOME_FDIC" hidden="1">"c6583"</definedName>
    <definedName name="IQ_AG_PROD_FARM_LOANS_DOM_QUARTERLY_AVG_FFIEC" hidden="1">"c15477"</definedName>
    <definedName name="IQ_AGENCY" hidden="1">"c8960"</definedName>
    <definedName name="IQ_AGENCY_INVEST_SECURITIES_FFIEC" hidden="1">"c13458"</definedName>
    <definedName name="IQ_AGG_CORPORATE_SHARES" hidden="1">"c13781"</definedName>
    <definedName name="IQ_AGG_CORPORATE_VALUE" hidden="1">"c13774"</definedName>
    <definedName name="IQ_AGG_ESOP_SHARES" hidden="1">"c13782"</definedName>
    <definedName name="IQ_AGG_ESOP_VALUE" hidden="1">"c13775"</definedName>
    <definedName name="IQ_AGG_FOUNDATION_SHARES" hidden="1">"c13783"</definedName>
    <definedName name="IQ_AGG_FOUNDATION_VALUE" hidden="1">"c13776"</definedName>
    <definedName name="IQ_AGG_HEDGEFUND_SHARES" hidden="1">"c13785"</definedName>
    <definedName name="IQ_AGG_HEDGEFUND_VALUE" hidden="1">"c13778"</definedName>
    <definedName name="IQ_AGG_INSIDER_SHARES" hidden="1">"c13780"</definedName>
    <definedName name="IQ_AGG_INSIDER_VALUE" hidden="1">"c13773"</definedName>
    <definedName name="IQ_AGG_INSTITUTIONAL_SHARES" hidden="1">"c13779"</definedName>
    <definedName name="IQ_AGG_INSTITUTIONAL_VALUE" hidden="1">"c13772"</definedName>
    <definedName name="IQ_AGG_OTHER_SHARES" hidden="1">"c13784"</definedName>
    <definedName name="IQ_AGG_OTHER_VALUE" hidden="1">"c13777"</definedName>
    <definedName name="IQ_AGRICULTURAL_GROSS_LOANS_FFIEC" hidden="1">"c13413"</definedName>
    <definedName name="IQ_AGRICULTURAL_LOANS_FOREIGN_FFIEC" hidden="1">"c13481"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GRICULTURAL_RISK_BASED_FFIEC" hidden="1">"c13434"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AVG_PSGR_FARE" hidden="1">"c10029"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NUMBER_HRS_FLOWN" hidden="1">"c10037"</definedName>
    <definedName name="IQ_AIR_NUMBER_OPERATING_AIRCRAFT_AVG" hidden="1">"c10035"</definedName>
    <definedName name="IQ_AIR_NUMBER_TRIPS_FLOWN" hidden="1">"c10030"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EX_PER_ASK_EXCL_FUEL" hidden="1">"c10034"</definedName>
    <definedName name="IQ_AIR_OPEX_PER_ASM_EXCL_FUEL" hidden="1">"c10033"</definedName>
    <definedName name="IQ_AIR_OPTIONS" hidden="1">"c2837"</definedName>
    <definedName name="IQ_AIR_ORDERS" hidden="1">"c2836"</definedName>
    <definedName name="IQ_AIR_OWNED" hidden="1">"c2832"</definedName>
    <definedName name="IQ_AIR_PERCENTAGE_SALES_VIA_INTERNET" hidden="1">"c10036"</definedName>
    <definedName name="IQ_AIR_PSGR_HAUL_AVG_LENGTH_KM" hidden="1">"c10032"</definedName>
    <definedName name="IQ_AIR_PSGR_HAUL_AVG_LENGTH_MILES" hidden="1">"c10031"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_OTHER_DEPOSITS_FOREIGN_DEP_FFIEC" hidden="1">"c15347"</definedName>
    <definedName name="IQ_ALL_OTHER_INVEST_UNCONSOL_SUBS_FFIEC" hidden="1">"c15275"</definedName>
    <definedName name="IQ_ALL_OTHER_LEASES_CHARGE_OFFS_FFIEC" hidden="1">"c13185"</definedName>
    <definedName name="IQ_ALL_OTHER_LEASES_RECOV_FFIEC" hidden="1">"c13207"</definedName>
    <definedName name="IQ_ALL_OTHER_LOANS_CHARGE_OFFS_FFIEC" hidden="1">"c13183"</definedName>
    <definedName name="IQ_ALL_OTHER_LOANS_RECOV_FFIEC" hidden="1">"c13205"</definedName>
    <definedName name="IQ_ALL_OTHER_TRADING_LIABILITIES_DOM_FFIEC" hidden="1">"c12942"</definedName>
    <definedName name="IQ_ALLOW_BORROW_CONST" hidden="1">"c15"</definedName>
    <definedName name="IQ_ALLOW_CONST" hidden="1">"c16"</definedName>
    <definedName name="IQ_ALLOW_DOUBT_ACCT" hidden="1">"c2092"</definedName>
    <definedName name="IQ_ALLOW_EQUITY_CONST" hidden="1">"c16"</definedName>
    <definedName name="IQ_ALLOW_LL" hidden="1">"c17"</definedName>
    <definedName name="IQ_ALLOW_LL_LOSSES_FFIEC" hidden="1">"c12810"</definedName>
    <definedName name="IQ_ALLOWABLE_T2_CAPITAL_FFIEC" hidden="1">"c13150"</definedName>
    <definedName name="IQ_ALLOWANCE_10YR_ANN_CAGR" hidden="1">"c6035"</definedName>
    <definedName name="IQ_ALLOWANCE_10YR_ANN_GROWTH" hidden="1">"c18"</definedName>
    <definedName name="IQ_ALLOWANCE_1YR_ANN_GROWTH" hidden="1">"c19"</definedName>
    <definedName name="IQ_ALLOWANCE_2YR_ANN_CAGR" hidden="1">"c6036"</definedName>
    <definedName name="IQ_ALLOWANCE_2YR_ANN_GROWTH" hidden="1">"c20"</definedName>
    <definedName name="IQ_ALLOWANCE_3YR_ANN_CAGR" hidden="1">"c6037"</definedName>
    <definedName name="IQ_ALLOWANCE_3YR_ANN_GROWTH" hidden="1">"c21"</definedName>
    <definedName name="IQ_ALLOWANCE_5YR_ANN_CAGR" hidden="1">"c6038"</definedName>
    <definedName name="IQ_ALLOWANCE_5YR_ANN_GROWTH" hidden="1">"c22"</definedName>
    <definedName name="IQ_ALLOWANCE_7YR_ANN_CAGR" hidden="1">"c6039"</definedName>
    <definedName name="IQ_ALLOWANCE_7YR_ANN_GROWTH" hidden="1">"c23"</definedName>
    <definedName name="IQ_ALLOWANCE_CHARGE_OFFS" hidden="1">"c24"</definedName>
    <definedName name="IQ_ALLOWANCE_CREDIT_LOSSES_OFF_BS_FFIEC" hidden="1">"c12871"</definedName>
    <definedName name="IQ_ALLOWANCE_LL_LOSSES_T2_FFIEC" hidden="1">"c13146"</definedName>
    <definedName name="IQ_ALLOWANCE_NON_PERF_LOANS" hidden="1">"c25"</definedName>
    <definedName name="IQ_ALLOWANCE_TOTAL_LOANS" hidden="1">"c26"</definedName>
    <definedName name="IQ_AMENDED_BALANCE_PREVIOUS_YR_FDIC" hidden="1">"c6499"</definedName>
    <definedName name="IQ_AMORT_EXP_IMPAIRMENT_OTHER_INTANGIBLE_ASSETS_FFIEC" hidden="1">"c13026"</definedName>
    <definedName name="IQ_AMORT_EXPENSE_FDIC" hidden="1">"c6677"</definedName>
    <definedName name="IQ_AMORTIZATION" hidden="1">"c1471"</definedName>
    <definedName name="IQ_AMORTIZED_COST_FDIC" hidden="1">"c6426"</definedName>
    <definedName name="IQ_AMOUNT_FINANCIAL_LOC_CONVEYED_FFIEC" hidden="1">"c13250"</definedName>
    <definedName name="IQ_AMOUNT_PERFORMANCE_LOC_CONVEYED_FFIEC" hidden="1">"c13252"</definedName>
    <definedName name="IQ_AMT_OUT" hidden="1">"c2145"</definedName>
    <definedName name="IQ_ANALYST_EMAIL" hidden="1">"c13738"</definedName>
    <definedName name="IQ_ANALYST_NAME" hidden="1">"c13736"</definedName>
    <definedName name="IQ_ANALYST_PHONE" hidden="1">"c13737"</definedName>
    <definedName name="IQ_ANALYST_START_DATE" hidden="1">"c13740"</definedName>
    <definedName name="IQ_ANNU_DISTRIBUTION_UNIT" hidden="1">"c3004"</definedName>
    <definedName name="IQ_ANNUAL_DIVIDEND" hidden="1">"c229"</definedName>
    <definedName name="IQ_ANNUAL_PREMIUM_EQUIVALENT_NEW_BUSINESS" hidden="1">"c9972"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NNUITY_SALES_FEES_COMMISSIONS_FFIEC" hidden="1">"c13007"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" hidden="1">"c6196"</definedName>
    <definedName name="IQ_AP_REIT" hidden="1">"c37"</definedName>
    <definedName name="IQ_AP_UTI" hidden="1">"c38"</definedName>
    <definedName name="IQ_APIC" hidden="1">"c39"</definedName>
    <definedName name="IQ_APPLICABLE_INCOME_TAXES_FTE_FFIEC" hidden="1">"c13853"</definedName>
    <definedName name="IQ_AR" hidden="1">"c40"</definedName>
    <definedName name="IQ_AR_BR" hidden="1">"c41"</definedName>
    <definedName name="IQ_AR_LT" hidden="1">"c42"</definedName>
    <definedName name="IQ_AR_RE" hidden="1">"c6197"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BACKED_FDIC" hidden="1">"c6301"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" hidden="1">"c6198"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" hidden="1">"c6199"</definedName>
    <definedName name="IQ_ASSET_WRITEDOWN_REIT" hidden="1">"c60"</definedName>
    <definedName name="IQ_ASSET_WRITEDOWN_SUPPLE" hidden="1">"c13812"</definedName>
    <definedName name="IQ_ASSET_WRITEDOWN_UTI" hidden="1">"c61"</definedName>
    <definedName name="IQ_ASSETS_AP" hidden="1">"c8883"</definedName>
    <definedName name="IQ_ASSETS_AP_ABS" hidden="1">"c8902"</definedName>
    <definedName name="IQ_ASSETS_CAP_LEASE_DEPR" hidden="1">"c2068"</definedName>
    <definedName name="IQ_ASSETS_CAP_LEASE_GROSS" hidden="1">"c2069"</definedName>
    <definedName name="IQ_ASSETS_FAIR_VALUE" hidden="1">"c13843"</definedName>
    <definedName name="IQ_ASSETS_HELD_FDIC" hidden="1">"c6305"</definedName>
    <definedName name="IQ_ASSETS_LEVEL_1" hidden="1">"c13839"</definedName>
    <definedName name="IQ_ASSETS_LEVEL_2" hidden="1">"c13840"</definedName>
    <definedName name="IQ_ASSETS_LEVEL_3" hidden="1">"c13841"</definedName>
    <definedName name="IQ_ASSETS_NAME_AP" hidden="1">"c8921"</definedName>
    <definedName name="IQ_ASSETS_NAME_AP_ABS" hidden="1">"c8940"</definedName>
    <definedName name="IQ_ASSETS_NETTING_OTHER_ADJUSTMENTS" hidden="1">"c13842"</definedName>
    <definedName name="IQ_ASSETS_OPER_LEASE_DEPR" hidden="1">"c2070"</definedName>
    <definedName name="IQ_ASSETS_OPER_LEASE_GROSS" hidden="1">"c2071"</definedName>
    <definedName name="IQ_ASSETS_PER_EMPLOYEE_FDIC" hidden="1">"c6737"</definedName>
    <definedName name="IQ_ASSETS_REPRICE_ASSETS_TOT_FFIEC" hidden="1">"c13454"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TM_FEES_FFIEC" hidden="1">"c13042"</definedName>
    <definedName name="IQ_ATM_INTERCHANGE_EXPENSES_FFIEC" hidden="1">"c13056"</definedName>
    <definedName name="IQ_AUDITOR_NAME" hidden="1">"c1539"</definedName>
    <definedName name="IQ_AUDITOR_OPINION" hidden="1">"c1540"</definedName>
    <definedName name="IQ_AUM" hidden="1">"c10043"</definedName>
    <definedName name="IQ_AUM_EQUITY_FUNDS" hidden="1">"c10039"</definedName>
    <definedName name="IQ_AUM_FIXED_INCOME_FUNDS" hidden="1">"c10040"</definedName>
    <definedName name="IQ_AUM_MONEY_MARKET_FUNDS" hidden="1">"c10041"</definedName>
    <definedName name="IQ_AUM_OTHER" hidden="1">"c10042"</definedName>
    <definedName name="IQ_AUTO_REGIST_NEW" hidden="1">"c6923"</definedName>
    <definedName name="IQ_AUTO_REGIST_NEW_APR" hidden="1">"c7583"</definedName>
    <definedName name="IQ_AUTO_REGIST_NEW_APR_FC" hidden="1">"c8463"</definedName>
    <definedName name="IQ_AUTO_REGIST_NEW_FC" hidden="1">"c7803"</definedName>
    <definedName name="IQ_AUTO_REGIST_NEW_POP" hidden="1">"c7143"</definedName>
    <definedName name="IQ_AUTO_REGIST_NEW_POP_FC" hidden="1">"c8023"</definedName>
    <definedName name="IQ_AUTO_REGIST_NEW_YOY" hidden="1">"c7363"</definedName>
    <definedName name="IQ_AUTO_REGIST_NEW_YOY_FC" hidden="1">"c8243"</definedName>
    <definedName name="IQ_AUTO_SALES_DOM" hidden="1">"c6852"</definedName>
    <definedName name="IQ_AUTO_SALES_DOM_APR" hidden="1">"c7512"</definedName>
    <definedName name="IQ_AUTO_SALES_DOM_APR_FC" hidden="1">"c8392"</definedName>
    <definedName name="IQ_AUTO_SALES_DOM_FC" hidden="1">"c7732"</definedName>
    <definedName name="IQ_AUTO_SALES_DOM_POP" hidden="1">"c7072"</definedName>
    <definedName name="IQ_AUTO_SALES_DOM_POP_FC" hidden="1">"c7952"</definedName>
    <definedName name="IQ_AUTO_SALES_DOM_YOY" hidden="1">"c7292"</definedName>
    <definedName name="IQ_AUTO_SALES_DOM_YOY_FC" hidden="1">"c8172"</definedName>
    <definedName name="IQ_AUTO_SALES_FOREIGN" hidden="1">"c6873"</definedName>
    <definedName name="IQ_AUTO_SALES_FOREIGN_APR" hidden="1">"c7533"</definedName>
    <definedName name="IQ_AUTO_SALES_FOREIGN_APR_FC" hidden="1">"c8413"</definedName>
    <definedName name="IQ_AUTO_SALES_FOREIGN_FC" hidden="1">"c7753"</definedName>
    <definedName name="IQ_AUTO_SALES_FOREIGN_POP" hidden="1">"c7093"</definedName>
    <definedName name="IQ_AUTO_SALES_FOREIGN_POP_FC" hidden="1">"c7973"</definedName>
    <definedName name="IQ_AUTO_SALES_FOREIGN_YOY" hidden="1">"c7313"</definedName>
    <definedName name="IQ_AUTO_SALES_FOREIGN_YOY_FC" hidden="1">"c8193"</definedName>
    <definedName name="IQ_AUTO_WRITTEN" hidden="1">"c62"</definedName>
    <definedName name="IQ_AVAIL_FOR_SALE_FAIR_VALUE_TOT_FFIEC" hidden="1">"c15399"</definedName>
    <definedName name="IQ_AVAIL_FOR_SALE_LEVEL_1_FFIEC" hidden="1">"c15421"</definedName>
    <definedName name="IQ_AVAIL_FOR_SALE_LEVEL_2_FFIEC" hidden="1">"c15434"</definedName>
    <definedName name="IQ_AVAIL_FOR_SALE_LEVEL_3_FFIEC" hidden="1">"c15447"</definedName>
    <definedName name="IQ_AVAILABLE_FOR_SALE_FDIC" hidden="1">"c6409"</definedName>
    <definedName name="IQ_AVAILABLE_SALE_SEC_FFIEC" hidden="1">"c12791"</definedName>
    <definedName name="IQ_AVERAGE_ASSETS_FDIC" hidden="1">"c6362"</definedName>
    <definedName name="IQ_AVERAGE_ASSETS_QUART_FDIC" hidden="1">"c6363"</definedName>
    <definedName name="IQ_AVERAGE_DEPOSITS" hidden="1">"c15256"</definedName>
    <definedName name="IQ_AVERAGE_EARNING_ASSETS_FDIC" hidden="1">"c6748"</definedName>
    <definedName name="IQ_AVERAGE_EQUITY_FDIC" hidden="1">"c6749"</definedName>
    <definedName name="IQ_AVERAGE_INTEREST_BEARING_DEPOSITS" hidden="1">"c15254"</definedName>
    <definedName name="IQ_AVERAGE_LOANS_FDIC" hidden="1">"c6750"</definedName>
    <definedName name="IQ_AVERAGE_LOANS_HFI" hidden="1">"c15251"</definedName>
    <definedName name="IQ_AVERAGE_LOANS_HFS" hidden="1">"c15252"</definedName>
    <definedName name="IQ_AVERAGE_NON_INTEREST_BEARING_DEPOSITS" hidden="1">"c15255"</definedName>
    <definedName name="IQ_AVG_BANK_ASSETS" hidden="1">"c2072"</definedName>
    <definedName name="IQ_AVG_BANK_LOANS" hidden="1">"c2073"</definedName>
    <definedName name="IQ_AVG_BROKER_REC" hidden="1">"c63"</definedName>
    <definedName name="IQ_AVG_BROKER_REC_CIQ" hidden="1">"c3612"</definedName>
    <definedName name="IQ_AVG_BROKER_REC_NO" hidden="1">"c64"</definedName>
    <definedName name="IQ_AVG_BROKER_REC_NO_CIQ" hidden="1">"c4657"</definedName>
    <definedName name="IQ_AVG_BROKER_REC_NO_REUT" hidden="1">"c5315"</definedName>
    <definedName name="IQ_AVG_BROKER_REC_REUT" hidden="1">"c3630"</definedName>
    <definedName name="IQ_AVG_CALORIFIC_VALUE_COAL" hidden="1">"c9828"</definedName>
    <definedName name="IQ_AVG_CALORIFIC_VALUE_MET_COAL" hidden="1">"c9764"</definedName>
    <definedName name="IQ_AVG_CALORIFIC_VALUE_STEAM" hidden="1">"c9794"</definedName>
    <definedName name="IQ_AVG_DAILY_VOL" hidden="1">"c65"</definedName>
    <definedName name="IQ_AVG_EMPLOYEES" hidden="1">"c6019"</definedName>
    <definedName name="IQ_AVG_GRADE_ALUM" hidden="1">"c9254"</definedName>
    <definedName name="IQ_AVG_GRADE_COP" hidden="1">"c9201"</definedName>
    <definedName name="IQ_AVG_GRADE_DIAM" hidden="1">"c9678"</definedName>
    <definedName name="IQ_AVG_GRADE_GOLD" hidden="1">"c9039"</definedName>
    <definedName name="IQ_AVG_GRADE_IRON" hidden="1">"c9413"</definedName>
    <definedName name="IQ_AVG_GRADE_LEAD" hidden="1">"c9466"</definedName>
    <definedName name="IQ_AVG_GRADE_MANG" hidden="1">"c9519"</definedName>
    <definedName name="IQ_AVG_GRADE_MOLYB" hidden="1">"c9731"</definedName>
    <definedName name="IQ_AVG_GRADE_NICK" hidden="1">"c9307"</definedName>
    <definedName name="IQ_AVG_GRADE_PLAT" hidden="1">"c9145"</definedName>
    <definedName name="IQ_AVG_GRADE_SILVER" hidden="1">"c9092"</definedName>
    <definedName name="IQ_AVG_GRADE_TITAN" hidden="1">"c9572"</definedName>
    <definedName name="IQ_AVG_GRADE_URAN" hidden="1">"c9625"</definedName>
    <definedName name="IQ_AVG_GRADE_ZINC" hidden="1">"c9360"</definedName>
    <definedName name="IQ_AVG_INDUSTRY_REC" hidden="1">"c4455"</definedName>
    <definedName name="IQ_AVG_INDUSTRY_REC_CIQ" hidden="1">"c4984"</definedName>
    <definedName name="IQ_AVG_INDUSTRY_REC_NO" hidden="1">"c4454"</definedName>
    <definedName name="IQ_AVG_INDUSTRY_REC_NO_CIQ" hidden="1">"c4983"</definedName>
    <definedName name="IQ_AVG_INT_BEAR_LIAB" hidden="1">"c66"</definedName>
    <definedName name="IQ_AVG_INT_BEAR_LIAB_10YR_ANN_CAGR" hidden="1">"c6040"</definedName>
    <definedName name="IQ_AVG_INT_BEAR_LIAB_10YR_ANN_GROWTH" hidden="1">"c67"</definedName>
    <definedName name="IQ_AVG_INT_BEAR_LIAB_1YR_ANN_GROWTH" hidden="1">"c68"</definedName>
    <definedName name="IQ_AVG_INT_BEAR_LIAB_2YR_ANN_CAGR" hidden="1">"c6041"</definedName>
    <definedName name="IQ_AVG_INT_BEAR_LIAB_2YR_ANN_GROWTH" hidden="1">"c69"</definedName>
    <definedName name="IQ_AVG_INT_BEAR_LIAB_3YR_ANN_CAGR" hidden="1">"c6042"</definedName>
    <definedName name="IQ_AVG_INT_BEAR_LIAB_3YR_ANN_GROWTH" hidden="1">"c70"</definedName>
    <definedName name="IQ_AVG_INT_BEAR_LIAB_5YR_ANN_CAGR" hidden="1">"c6043"</definedName>
    <definedName name="IQ_AVG_INT_BEAR_LIAB_5YR_ANN_GROWTH" hidden="1">"c71"</definedName>
    <definedName name="IQ_AVG_INT_BEAR_LIAB_7YR_ANN_CAGR" hidden="1">"c6044"</definedName>
    <definedName name="IQ_AVG_INT_BEAR_LIAB_7YR_ANN_GROWTH" hidden="1">"c72"</definedName>
    <definedName name="IQ_AVG_INT_EARN_ASSETS" hidden="1">"c73"</definedName>
    <definedName name="IQ_AVG_INT_EARN_ASSETS_10YR_ANN_CAGR" hidden="1">"c6045"</definedName>
    <definedName name="IQ_AVG_INT_EARN_ASSETS_10YR_ANN_GROWTH" hidden="1">"c74"</definedName>
    <definedName name="IQ_AVG_INT_EARN_ASSETS_1YR_ANN_GROWTH" hidden="1">"c75"</definedName>
    <definedName name="IQ_AVG_INT_EARN_ASSETS_2YR_ANN_CAGR" hidden="1">"c6046"</definedName>
    <definedName name="IQ_AVG_INT_EARN_ASSETS_2YR_ANN_GROWTH" hidden="1">"c76"</definedName>
    <definedName name="IQ_AVG_INT_EARN_ASSETS_3YR_ANN_CAGR" hidden="1">"c6047"</definedName>
    <definedName name="IQ_AVG_INT_EARN_ASSETS_3YR_ANN_GROWTH" hidden="1">"c77"</definedName>
    <definedName name="IQ_AVG_INT_EARN_ASSETS_5YR_ANN_CAGR" hidden="1">"c6048"</definedName>
    <definedName name="IQ_AVG_INT_EARN_ASSETS_5YR_ANN_GROWTH" hidden="1">"c78"</definedName>
    <definedName name="IQ_AVG_INT_EARN_ASSETS_7YR_ANN_CAGR" hidden="1">"c6049"</definedName>
    <definedName name="IQ_AVG_INT_EARN_ASSETS_7YR_ANN_GROWTH" hidden="1">"c79"</definedName>
    <definedName name="IQ_AVG_MKTCAP" hidden="1">"c80"</definedName>
    <definedName name="IQ_AVG_PRICE" hidden="1">"c81"</definedName>
    <definedName name="IQ_AVG_PRICE_TARGET" hidden="1">"c82"</definedName>
    <definedName name="IQ_AVG_PRODUCTION_PER_MINE_ALUM" hidden="1">"c9249"</definedName>
    <definedName name="IQ_AVG_PRODUCTION_PER_MINE_COAL" hidden="1">"c9823"</definedName>
    <definedName name="IQ_AVG_PRODUCTION_PER_MINE_COP" hidden="1">"c9194"</definedName>
    <definedName name="IQ_AVG_PRODUCTION_PER_MINE_DIAM" hidden="1">"c9673"</definedName>
    <definedName name="IQ_AVG_PRODUCTION_PER_MINE_GOLD" hidden="1">"c9034"</definedName>
    <definedName name="IQ_AVG_PRODUCTION_PER_MINE_IRON" hidden="1">"c9408"</definedName>
    <definedName name="IQ_AVG_PRODUCTION_PER_MINE_LEAD" hidden="1">"c9461"</definedName>
    <definedName name="IQ_AVG_PRODUCTION_PER_MINE_MANG" hidden="1">"c9514"</definedName>
    <definedName name="IQ_AVG_PRODUCTION_PER_MINE_MOLYB" hidden="1">"c9726"</definedName>
    <definedName name="IQ_AVG_PRODUCTION_PER_MINE_NICK" hidden="1">"c9302"</definedName>
    <definedName name="IQ_AVG_PRODUCTION_PER_MINE_PLAT" hidden="1">"c9140"</definedName>
    <definedName name="IQ_AVG_PRODUCTION_PER_MINE_SILVER" hidden="1">"c9087"</definedName>
    <definedName name="IQ_AVG_PRODUCTION_PER_MINE_TITAN" hidden="1">"c9567"</definedName>
    <definedName name="IQ_AVG_PRODUCTION_PER_MINE_URAN" hidden="1">"c9620"</definedName>
    <definedName name="IQ_AVG_PRODUCTION_PER_MINE_ZINC" hidden="1">"c9355"</definedName>
    <definedName name="IQ_AVG_REAL_PRICE_POST_TREAT_REFINING_ALUM" hidden="1">"c9259"</definedName>
    <definedName name="IQ_AVG_REAL_PRICE_POST_TREAT_REFINING_COP" hidden="1">"c9206"</definedName>
    <definedName name="IQ_AVG_REAL_PRICE_POST_TREAT_REFINING_DIAM" hidden="1">"c9683"</definedName>
    <definedName name="IQ_AVG_REAL_PRICE_POST_TREAT_REFINING_GOLD" hidden="1">"c9044"</definedName>
    <definedName name="IQ_AVG_REAL_PRICE_POST_TREAT_REFINING_IRON" hidden="1">"c9418"</definedName>
    <definedName name="IQ_AVG_REAL_PRICE_POST_TREAT_REFINING_LEAD" hidden="1">"c9471"</definedName>
    <definedName name="IQ_AVG_REAL_PRICE_POST_TREAT_REFINING_MANG" hidden="1">"c9524"</definedName>
    <definedName name="IQ_AVG_REAL_PRICE_POST_TREAT_REFINING_MOLYB" hidden="1">"c9736"</definedName>
    <definedName name="IQ_AVG_REAL_PRICE_POST_TREAT_REFINING_NICK" hidden="1">"c9311"</definedName>
    <definedName name="IQ_AVG_REAL_PRICE_POST_TREAT_REFINING_PLAT" hidden="1">"c9150"</definedName>
    <definedName name="IQ_AVG_REAL_PRICE_POST_TREAT_REFINING_SILVER" hidden="1">"c9097"</definedName>
    <definedName name="IQ_AVG_REAL_PRICE_POST_TREAT_REFINING_TITAN" hidden="1">"c9577"</definedName>
    <definedName name="IQ_AVG_REAL_PRICE_POST_TREAT_REFINING_URAN" hidden="1">"c9630"</definedName>
    <definedName name="IQ_AVG_REAL_PRICE_POST_TREAT_REFINING_ZINC" hidden="1">"c9365"</definedName>
    <definedName name="IQ_AVG_REAL_PRICE_PRE_TREAT_REFINING_ALUM" hidden="1">"c9258"</definedName>
    <definedName name="IQ_AVG_REAL_PRICE_PRE_TREAT_REFINING_COP" hidden="1">"c9205"</definedName>
    <definedName name="IQ_AVG_REAL_PRICE_PRE_TREAT_REFINING_DIAM" hidden="1">"c9682"</definedName>
    <definedName name="IQ_AVG_REAL_PRICE_PRE_TREAT_REFINING_GOLD" hidden="1">"c9043"</definedName>
    <definedName name="IQ_AVG_REAL_PRICE_PRE_TREAT_REFINING_IRON" hidden="1">"c9417"</definedName>
    <definedName name="IQ_AVG_REAL_PRICE_PRE_TREAT_REFINING_LEAD" hidden="1">"c9470"</definedName>
    <definedName name="IQ_AVG_REAL_PRICE_PRE_TREAT_REFINING_MANG" hidden="1">"c9523"</definedName>
    <definedName name="IQ_AVG_REAL_PRICE_PRE_TREAT_REFINING_MOLYB" hidden="1">"c9735"</definedName>
    <definedName name="IQ_AVG_REAL_PRICE_PRE_TREAT_REFINING_NICK" hidden="1">"c9312"</definedName>
    <definedName name="IQ_AVG_REAL_PRICE_PRE_TREAT_REFINING_PLAT" hidden="1">"c9149"</definedName>
    <definedName name="IQ_AVG_REAL_PRICE_PRE_TREAT_REFINING_SILVER" hidden="1">"c9096"</definedName>
    <definedName name="IQ_AVG_REAL_PRICE_PRE_TREAT_REFINING_TITAN" hidden="1">"c9576"</definedName>
    <definedName name="IQ_AVG_REAL_PRICE_PRE_TREAT_REFINING_URAN" hidden="1">"c9629"</definedName>
    <definedName name="IQ_AVG_REAL_PRICE_PRE_TREAT_REFINING_ZINC" hidden="1">"c9364"</definedName>
    <definedName name="IQ_AVG_REALIZED_PRICE_AFTER_HEDGING_ALUM" hidden="1">"c9257"</definedName>
    <definedName name="IQ_AVG_REALIZED_PRICE_AFTER_HEDGING_COAL" hidden="1">"c9830"</definedName>
    <definedName name="IQ_AVG_REALIZED_PRICE_AFTER_HEDGING_COP" hidden="1">"c9204"</definedName>
    <definedName name="IQ_AVG_REALIZED_PRICE_AFTER_HEDGING_DIAM" hidden="1">"c9681"</definedName>
    <definedName name="IQ_AVG_REALIZED_PRICE_AFTER_HEDGING_GOLD" hidden="1">"c9042"</definedName>
    <definedName name="IQ_AVG_REALIZED_PRICE_AFTER_HEDGING_IRON" hidden="1">"c9416"</definedName>
    <definedName name="IQ_AVG_REALIZED_PRICE_AFTER_HEDGING_LEAD" hidden="1">"c9469"</definedName>
    <definedName name="IQ_AVG_REALIZED_PRICE_AFTER_HEDGING_MANG" hidden="1">"c9522"</definedName>
    <definedName name="IQ_AVG_REALIZED_PRICE_AFTER_HEDGING_MET_COAL" hidden="1">"c9766"</definedName>
    <definedName name="IQ_AVG_REALIZED_PRICE_AFTER_HEDGING_MOLYB" hidden="1">"c9734"</definedName>
    <definedName name="IQ_AVG_REALIZED_PRICE_AFTER_HEDGING_NICK" hidden="1">"c9310"</definedName>
    <definedName name="IQ_AVG_REALIZED_PRICE_AFTER_HEDGING_PLAT" hidden="1">"c9148"</definedName>
    <definedName name="IQ_AVG_REALIZED_PRICE_AFTER_HEDGING_SILVER" hidden="1">"c9095"</definedName>
    <definedName name="IQ_AVG_REALIZED_PRICE_AFTER_HEDGING_STEAM" hidden="1">"c9796"</definedName>
    <definedName name="IQ_AVG_REALIZED_PRICE_AFTER_HEDGING_TITAN" hidden="1">"c9575"</definedName>
    <definedName name="IQ_AVG_REALIZED_PRICE_AFTER_HEDGING_URAN" hidden="1">"c9628"</definedName>
    <definedName name="IQ_AVG_REALIZED_PRICE_AFTER_HEDGING_ZINC" hidden="1">"c9363"</definedName>
    <definedName name="IQ_AVG_REALIZED_PRICE_BEFORE_HEDGING_ALUM" hidden="1">"c9256"</definedName>
    <definedName name="IQ_AVG_REALIZED_PRICE_BEFORE_HEDGING_COAL" hidden="1">"c9829"</definedName>
    <definedName name="IQ_AVG_REALIZED_PRICE_BEFORE_HEDGING_COP" hidden="1">"c9203"</definedName>
    <definedName name="IQ_AVG_REALIZED_PRICE_BEFORE_HEDGING_DIAM" hidden="1">"c9680"</definedName>
    <definedName name="IQ_AVG_REALIZED_PRICE_BEFORE_HEDGING_GOLD" hidden="1">"c9041"</definedName>
    <definedName name="IQ_AVG_REALIZED_PRICE_BEFORE_HEDGING_IRON" hidden="1">"c9415"</definedName>
    <definedName name="IQ_AVG_REALIZED_PRICE_BEFORE_HEDGING_LEAD" hidden="1">"c9468"</definedName>
    <definedName name="IQ_AVG_REALIZED_PRICE_BEFORE_HEDGING_MANG" hidden="1">"c9521"</definedName>
    <definedName name="IQ_AVG_REALIZED_PRICE_BEFORE_HEDGING_MET_COAL" hidden="1">"c9765"</definedName>
    <definedName name="IQ_AVG_REALIZED_PRICE_BEFORE_HEDGING_MOLYB" hidden="1">"c9733"</definedName>
    <definedName name="IQ_AVG_REALIZED_PRICE_BEFORE_HEDGING_NICK" hidden="1">"c9309"</definedName>
    <definedName name="IQ_AVG_REALIZED_PRICE_BEFORE_HEDGING_PLAT" hidden="1">"c9147"</definedName>
    <definedName name="IQ_AVG_REALIZED_PRICE_BEFORE_HEDGING_SILVER" hidden="1">"c9094"</definedName>
    <definedName name="IQ_AVG_REALIZED_PRICE_BEFORE_HEDGING_STEAM" hidden="1">"c9795"</definedName>
    <definedName name="IQ_AVG_REALIZED_PRICE_BEFORE_HEDGING_TITAN" hidden="1">"c9574"</definedName>
    <definedName name="IQ_AVG_REALIZED_PRICE_BEFORE_HEDGING_URAN" hidden="1">"c9627"</definedName>
    <definedName name="IQ_AVG_REALIZED_PRICE_BEFORE_HEDGING_ZINC" hidden="1">"c9362"</definedName>
    <definedName name="IQ_AVG_SHAREOUTSTANDING" hidden="1">"c83"</definedName>
    <definedName name="IQ_AVG_TEMP_EMPLOYEES" hidden="1">"c6020"</definedName>
    <definedName name="IQ_AVG_TEV" hidden="1">"c84"</definedName>
    <definedName name="IQ_AVG_TOTAL_ASSETS_LEVERAGE_CAPITAL_FFIEC" hidden="1">"c13159"</definedName>
    <definedName name="IQ_AVG_TOTAL_ASSETS_LEVERAGE_RATIO_FFIEC" hidden="1">"c13154"</definedName>
    <definedName name="IQ_AVG_VOLUME" hidden="1">"c65"</definedName>
    <definedName name="IQ_AVG_WAGES" hidden="1">"c6812"</definedName>
    <definedName name="IQ_AVG_WAGES_APR" hidden="1">"c7472"</definedName>
    <definedName name="IQ_AVG_WAGES_APR_FC" hidden="1">"c8352"</definedName>
    <definedName name="IQ_AVG_WAGES_FC" hidden="1">"c7692"</definedName>
    <definedName name="IQ_AVG_WAGES_POP" hidden="1">"c7032"</definedName>
    <definedName name="IQ_AVG_WAGES_POP_FC" hidden="1">"c7912"</definedName>
    <definedName name="IQ_AVG_WAGES_YOY" hidden="1">"c7252"</definedName>
    <definedName name="IQ_AVG_WAGES_YOY_FC" hidden="1">"c8132"</definedName>
    <definedName name="IQ_BALANCE_GOODS_APR_FC_UNUSED" hidden="1">"c8353"</definedName>
    <definedName name="IQ_BALANCE_GOODS_APR_FC_UNUSED_UNUSED_UNUSED" hidden="1">"c8353"</definedName>
    <definedName name="IQ_BALANCE_GOODS_APR_UNUSED" hidden="1">"c7473"</definedName>
    <definedName name="IQ_BALANCE_GOODS_APR_UNUSED_UNUSED_UNUSED" hidden="1">"c7473"</definedName>
    <definedName name="IQ_BALANCE_GOODS_FC_UNUSED" hidden="1">"c7693"</definedName>
    <definedName name="IQ_BALANCE_GOODS_FC_UNUSED_UNUSED_UNUSED" hidden="1">"c7693"</definedName>
    <definedName name="IQ_BALANCE_GOODS_POP_FC_UNUSED" hidden="1">"c7913"</definedName>
    <definedName name="IQ_BALANCE_GOODS_POP_FC_UNUSED_UNUSED_UNUSED" hidden="1">"c7913"</definedName>
    <definedName name="IQ_BALANCE_GOODS_POP_UNUSED" hidden="1">"c7033"</definedName>
    <definedName name="IQ_BALANCE_GOODS_POP_UNUSED_UNUSED_UNUSED" hidden="1">"c7033"</definedName>
    <definedName name="IQ_BALANCE_GOODS_REAL" hidden="1">"c6952"</definedName>
    <definedName name="IQ_BALANCE_GOODS_REAL_APR" hidden="1">"c7612"</definedName>
    <definedName name="IQ_BALANCE_GOODS_REAL_APR_FC" hidden="1">"c8492"</definedName>
    <definedName name="IQ_BALANCE_GOODS_REAL_FC" hidden="1">"c7832"</definedName>
    <definedName name="IQ_BALANCE_GOODS_REAL_POP" hidden="1">"c7172"</definedName>
    <definedName name="IQ_BALANCE_GOODS_REAL_POP_FC" hidden="1">"c8052"</definedName>
    <definedName name="IQ_BALANCE_GOODS_REAL_SAAR" hidden="1">"c6953"</definedName>
    <definedName name="IQ_BALANCE_GOODS_REAL_SAAR_APR" hidden="1">"c7613"</definedName>
    <definedName name="IQ_BALANCE_GOODS_REAL_SAAR_APR_FC" hidden="1">"c8493"</definedName>
    <definedName name="IQ_BALANCE_GOODS_REAL_SAAR_FC" hidden="1">"c7833"</definedName>
    <definedName name="IQ_BALANCE_GOODS_REAL_SAAR_POP" hidden="1">"c7173"</definedName>
    <definedName name="IQ_BALANCE_GOODS_REAL_SAAR_POP_FC" hidden="1">"c8053"</definedName>
    <definedName name="IQ_BALANCE_GOODS_REAL_SAAR_USD_APR_FC" hidden="1">"c11893"</definedName>
    <definedName name="IQ_BALANCE_GOODS_REAL_SAAR_USD_FC" hidden="1">"c11890"</definedName>
    <definedName name="IQ_BALANCE_GOODS_REAL_SAAR_USD_POP_FC" hidden="1">"c11891"</definedName>
    <definedName name="IQ_BALANCE_GOODS_REAL_SAAR_USD_YOY_FC" hidden="1">"c11892"</definedName>
    <definedName name="IQ_BALANCE_GOODS_REAL_SAAR_YOY" hidden="1">"c7393"</definedName>
    <definedName name="IQ_BALANCE_GOODS_REAL_SAAR_YOY_FC" hidden="1">"c8273"</definedName>
    <definedName name="IQ_BALANCE_GOODS_REAL_USD_APR_FC" hidden="1">"c11889"</definedName>
    <definedName name="IQ_BALANCE_GOODS_REAL_USD_FC" hidden="1">"c11886"</definedName>
    <definedName name="IQ_BALANCE_GOODS_REAL_USD_POP_FC" hidden="1">"c11887"</definedName>
    <definedName name="IQ_BALANCE_GOODS_REAL_USD_YOY_FC" hidden="1">"c11888"</definedName>
    <definedName name="IQ_BALANCE_GOODS_REAL_YOY" hidden="1">"c7392"</definedName>
    <definedName name="IQ_BALANCE_GOODS_REAL_YOY_FC" hidden="1">"c8272"</definedName>
    <definedName name="IQ_BALANCE_GOODS_SAAR" hidden="1">"c6814"</definedName>
    <definedName name="IQ_BALANCE_GOODS_SAAR_APR" hidden="1">"c7474"</definedName>
    <definedName name="IQ_BALANCE_GOODS_SAAR_APR_FC" hidden="1">"c8354"</definedName>
    <definedName name="IQ_BALANCE_GOODS_SAAR_FC" hidden="1">"c7694"</definedName>
    <definedName name="IQ_BALANCE_GOODS_SAAR_POP" hidden="1">"c7034"</definedName>
    <definedName name="IQ_BALANCE_GOODS_SAAR_POP_FC" hidden="1">"c7914"</definedName>
    <definedName name="IQ_BALANCE_GOODS_SAAR_USD_APR_FC" hidden="1">"c11762"</definedName>
    <definedName name="IQ_BALANCE_GOODS_SAAR_USD_FC" hidden="1">"c11759"</definedName>
    <definedName name="IQ_BALANCE_GOODS_SAAR_USD_POP_FC" hidden="1">"c11760"</definedName>
    <definedName name="IQ_BALANCE_GOODS_SAAR_USD_YOY_FC" hidden="1">"c11761"</definedName>
    <definedName name="IQ_BALANCE_GOODS_SAAR_YOY" hidden="1">"c7254"</definedName>
    <definedName name="IQ_BALANCE_GOODS_SAAR_YOY_FC" hidden="1">"c8134"</definedName>
    <definedName name="IQ_BALANCE_GOODS_UNUSED" hidden="1">"c6813"</definedName>
    <definedName name="IQ_BALANCE_GOODS_UNUSED_UNUSED_UNUSED" hidden="1">"c6813"</definedName>
    <definedName name="IQ_BALANCE_GOODS_USD_APR_FC" hidden="1">"c11758"</definedName>
    <definedName name="IQ_BALANCE_GOODS_USD_FC" hidden="1">"c11755"</definedName>
    <definedName name="IQ_BALANCE_GOODS_USD_POP_FC" hidden="1">"c11756"</definedName>
    <definedName name="IQ_BALANCE_GOODS_USD_YOY_FC" hidden="1">"c11757"</definedName>
    <definedName name="IQ_BALANCE_GOODS_YOY_FC_UNUSED" hidden="1">"c8133"</definedName>
    <definedName name="IQ_BALANCE_GOODS_YOY_FC_UNUSED_UNUSED_UNUSED" hidden="1">"c8133"</definedName>
    <definedName name="IQ_BALANCE_GOODS_YOY_UNUSED" hidden="1">"c7253"</definedName>
    <definedName name="IQ_BALANCE_GOODS_YOY_UNUSED_UNUSED_UNUSED" hidden="1">"c7253"</definedName>
    <definedName name="IQ_BALANCE_SERV_APR_FC_UNUSED" hidden="1">"c8355"</definedName>
    <definedName name="IQ_BALANCE_SERV_APR_FC_UNUSED_UNUSED_UNUSED" hidden="1">"c8355"</definedName>
    <definedName name="IQ_BALANCE_SERV_APR_UNUSED" hidden="1">"c7475"</definedName>
    <definedName name="IQ_BALANCE_SERV_APR_UNUSED_UNUSED_UNUSED" hidden="1">"c7475"</definedName>
    <definedName name="IQ_BALANCE_SERV_FC_UNUSED" hidden="1">"c7695"</definedName>
    <definedName name="IQ_BALANCE_SERV_FC_UNUSED_UNUSED_UNUSED" hidden="1">"c7695"</definedName>
    <definedName name="IQ_BALANCE_SERV_POP_FC_UNUSED" hidden="1">"c7915"</definedName>
    <definedName name="IQ_BALANCE_SERV_POP_FC_UNUSED_UNUSED_UNUSED" hidden="1">"c7915"</definedName>
    <definedName name="IQ_BALANCE_SERV_POP_UNUSED" hidden="1">"c7035"</definedName>
    <definedName name="IQ_BALANCE_SERV_POP_UNUSED_UNUSED_UNUSED" hidden="1">"c7035"</definedName>
    <definedName name="IQ_BALANCE_SERV_SAAR" hidden="1">"c6816"</definedName>
    <definedName name="IQ_BALANCE_SERV_SAAR_APR" hidden="1">"c7476"</definedName>
    <definedName name="IQ_BALANCE_SERV_SAAR_APR_FC" hidden="1">"c8356"</definedName>
    <definedName name="IQ_BALANCE_SERV_SAAR_FC" hidden="1">"c7696"</definedName>
    <definedName name="IQ_BALANCE_SERV_SAAR_POP" hidden="1">"c7036"</definedName>
    <definedName name="IQ_BALANCE_SERV_SAAR_POP_FC" hidden="1">"c7916"</definedName>
    <definedName name="IQ_BALANCE_SERV_SAAR_YOY" hidden="1">"c7256"</definedName>
    <definedName name="IQ_BALANCE_SERV_SAAR_YOY_FC" hidden="1">"c8136"</definedName>
    <definedName name="IQ_BALANCE_SERV_UNUSED" hidden="1">"c6815"</definedName>
    <definedName name="IQ_BALANCE_SERV_UNUSED_UNUSED_UNUSED" hidden="1">"c6815"</definedName>
    <definedName name="IQ_BALANCE_SERV_USD_APR_FC" hidden="1">"c11766"</definedName>
    <definedName name="IQ_BALANCE_SERV_USD_FC" hidden="1">"c11763"</definedName>
    <definedName name="IQ_BALANCE_SERV_USD_POP_FC" hidden="1">"c11764"</definedName>
    <definedName name="IQ_BALANCE_SERV_USD_YOY_FC" hidden="1">"c11765"</definedName>
    <definedName name="IQ_BALANCE_SERV_YOY_FC_UNUSED" hidden="1">"c8135"</definedName>
    <definedName name="IQ_BALANCE_SERV_YOY_FC_UNUSED_UNUSED_UNUSED" hidden="1">"c8135"</definedName>
    <definedName name="IQ_BALANCE_SERV_YOY_UNUSED" hidden="1">"c7255"</definedName>
    <definedName name="IQ_BALANCE_SERV_YOY_UNUSED_UNUSED_UNUSED" hidden="1">"c7255"</definedName>
    <definedName name="IQ_BALANCE_SERVICES_REAL" hidden="1">"c6954"</definedName>
    <definedName name="IQ_BALANCE_SERVICES_REAL_APR" hidden="1">"c7614"</definedName>
    <definedName name="IQ_BALANCE_SERVICES_REAL_APR_FC" hidden="1">"c8494"</definedName>
    <definedName name="IQ_BALANCE_SERVICES_REAL_FC" hidden="1">"c7834"</definedName>
    <definedName name="IQ_BALANCE_SERVICES_REAL_POP" hidden="1">"c7174"</definedName>
    <definedName name="IQ_BALANCE_SERVICES_REAL_POP_FC" hidden="1">"c8054"</definedName>
    <definedName name="IQ_BALANCE_SERVICES_REAL_SAAR" hidden="1">"c6955"</definedName>
    <definedName name="IQ_BALANCE_SERVICES_REAL_SAAR_APR" hidden="1">"c7615"</definedName>
    <definedName name="IQ_BALANCE_SERVICES_REAL_SAAR_APR_FC" hidden="1">"c8495"</definedName>
    <definedName name="IQ_BALANCE_SERVICES_REAL_SAAR_FC" hidden="1">"c7835"</definedName>
    <definedName name="IQ_BALANCE_SERVICES_REAL_SAAR_POP" hidden="1">"c7175"</definedName>
    <definedName name="IQ_BALANCE_SERVICES_REAL_SAAR_POP_FC" hidden="1">"c8055"</definedName>
    <definedName name="IQ_BALANCE_SERVICES_REAL_SAAR_YOY" hidden="1">"c7395"</definedName>
    <definedName name="IQ_BALANCE_SERVICES_REAL_SAAR_YOY_FC" hidden="1">"c8275"</definedName>
    <definedName name="IQ_BALANCE_SERVICES_REAL_USD_APR_FC" hidden="1">"c11897"</definedName>
    <definedName name="IQ_BALANCE_SERVICES_REAL_USD_FC" hidden="1">"c11894"</definedName>
    <definedName name="IQ_BALANCE_SERVICES_REAL_USD_POP_FC" hidden="1">"c11895"</definedName>
    <definedName name="IQ_BALANCE_SERVICES_REAL_USD_YOY_FC" hidden="1">"c11896"</definedName>
    <definedName name="IQ_BALANCE_SERVICES_REAL_YOY" hidden="1">"c7394"</definedName>
    <definedName name="IQ_BALANCE_SERVICES_REAL_YOY_FC" hidden="1">"c8274"</definedName>
    <definedName name="IQ_BALANCE_TRADE_APR_FC_UNUSED" hidden="1">"c8357"</definedName>
    <definedName name="IQ_BALANCE_TRADE_APR_FC_UNUSED_UNUSED_UNUSED" hidden="1">"c8357"</definedName>
    <definedName name="IQ_BALANCE_TRADE_APR_UNUSED" hidden="1">"c7477"</definedName>
    <definedName name="IQ_BALANCE_TRADE_APR_UNUSED_UNUSED_UNUSED" hidden="1">"c7477"</definedName>
    <definedName name="IQ_BALANCE_TRADE_FC_UNUSED" hidden="1">"c7697"</definedName>
    <definedName name="IQ_BALANCE_TRADE_FC_UNUSED_UNUSED_UNUSED" hidden="1">"c7697"</definedName>
    <definedName name="IQ_BALANCE_TRADE_POP_FC_UNUSED" hidden="1">"c7917"</definedName>
    <definedName name="IQ_BALANCE_TRADE_POP_FC_UNUSED_UNUSED_UNUSED" hidden="1">"c7917"</definedName>
    <definedName name="IQ_BALANCE_TRADE_POP_UNUSED" hidden="1">"c7037"</definedName>
    <definedName name="IQ_BALANCE_TRADE_POP_UNUSED_UNUSED_UNUSED" hidden="1">"c7037"</definedName>
    <definedName name="IQ_BALANCE_TRADE_REAL" hidden="1">"c6956"</definedName>
    <definedName name="IQ_BALANCE_TRADE_REAL_APR" hidden="1">"c7616"</definedName>
    <definedName name="IQ_BALANCE_TRADE_REAL_APR_FC" hidden="1">"c8496"</definedName>
    <definedName name="IQ_BALANCE_TRADE_REAL_FC" hidden="1">"c7836"</definedName>
    <definedName name="IQ_BALANCE_TRADE_REAL_POP" hidden="1">"c7176"</definedName>
    <definedName name="IQ_BALANCE_TRADE_REAL_POP_FC" hidden="1">"c8056"</definedName>
    <definedName name="IQ_BALANCE_TRADE_REAL_SAAR" hidden="1">"c6957"</definedName>
    <definedName name="IQ_BALANCE_TRADE_REAL_SAAR_APR" hidden="1">"c7617"</definedName>
    <definedName name="IQ_BALANCE_TRADE_REAL_SAAR_APR_FC" hidden="1">"c8497"</definedName>
    <definedName name="IQ_BALANCE_TRADE_REAL_SAAR_FC" hidden="1">"c7837"</definedName>
    <definedName name="IQ_BALANCE_TRADE_REAL_SAAR_POP" hidden="1">"c7177"</definedName>
    <definedName name="IQ_BALANCE_TRADE_REAL_SAAR_POP_FC" hidden="1">"c8057"</definedName>
    <definedName name="IQ_BALANCE_TRADE_REAL_SAAR_USD_APR_FC" hidden="1">"c11905"</definedName>
    <definedName name="IQ_BALANCE_TRADE_REAL_SAAR_USD_FC" hidden="1">"c11902"</definedName>
    <definedName name="IQ_BALANCE_TRADE_REAL_SAAR_USD_POP_FC" hidden="1">"c11903"</definedName>
    <definedName name="IQ_BALANCE_TRADE_REAL_SAAR_USD_YOY_FC" hidden="1">"c11904"</definedName>
    <definedName name="IQ_BALANCE_TRADE_REAL_SAAR_YOY" hidden="1">"c7397"</definedName>
    <definedName name="IQ_BALANCE_TRADE_REAL_SAAR_YOY_FC" hidden="1">"c8277"</definedName>
    <definedName name="IQ_BALANCE_TRADE_REAL_USD_APR_FC" hidden="1">"c11901"</definedName>
    <definedName name="IQ_BALANCE_TRADE_REAL_USD_FC" hidden="1">"c11898"</definedName>
    <definedName name="IQ_BALANCE_TRADE_REAL_USD_POP_FC" hidden="1">"c11899"</definedName>
    <definedName name="IQ_BALANCE_TRADE_REAL_USD_YOY_FC" hidden="1">"c11900"</definedName>
    <definedName name="IQ_BALANCE_TRADE_REAL_YOY" hidden="1">"c7396"</definedName>
    <definedName name="IQ_BALANCE_TRADE_REAL_YOY_FC" hidden="1">"c8276"</definedName>
    <definedName name="IQ_BALANCE_TRADE_SAAR" hidden="1">"c6818"</definedName>
    <definedName name="IQ_BALANCE_TRADE_SAAR_APR" hidden="1">"c7478"</definedName>
    <definedName name="IQ_BALANCE_TRADE_SAAR_APR_FC" hidden="1">"c8358"</definedName>
    <definedName name="IQ_BALANCE_TRADE_SAAR_FC" hidden="1">"c7698"</definedName>
    <definedName name="IQ_BALANCE_TRADE_SAAR_POP" hidden="1">"c7038"</definedName>
    <definedName name="IQ_BALANCE_TRADE_SAAR_POP_FC" hidden="1">"c7918"</definedName>
    <definedName name="IQ_BALANCE_TRADE_SAAR_USD_APR_FC" hidden="1">"c11774"</definedName>
    <definedName name="IQ_BALANCE_TRADE_SAAR_USD_FC" hidden="1">"c11771"</definedName>
    <definedName name="IQ_BALANCE_TRADE_SAAR_USD_POP_FC" hidden="1">"c11772"</definedName>
    <definedName name="IQ_BALANCE_TRADE_SAAR_USD_YOY_FC" hidden="1">"c11773"</definedName>
    <definedName name="IQ_BALANCE_TRADE_SAAR_YOY" hidden="1">"c7258"</definedName>
    <definedName name="IQ_BALANCE_TRADE_SAAR_YOY_FC" hidden="1">"c8138"</definedName>
    <definedName name="IQ_BALANCE_TRADE_UNUSED" hidden="1">"c6817"</definedName>
    <definedName name="IQ_BALANCE_TRADE_UNUSED_UNUSED_UNUSED" hidden="1">"c6817"</definedName>
    <definedName name="IQ_BALANCE_TRADE_USD_APR_FC" hidden="1">"c11770"</definedName>
    <definedName name="IQ_BALANCE_TRADE_USD_FC" hidden="1">"c11767"</definedName>
    <definedName name="IQ_BALANCE_TRADE_USD_POP_FC" hidden="1">"c11768"</definedName>
    <definedName name="IQ_BALANCE_TRADE_USD_YOY_FC" hidden="1">"c11769"</definedName>
    <definedName name="IQ_BALANCE_TRADE_YOY_FC_UNUSED" hidden="1">"c8137"</definedName>
    <definedName name="IQ_BALANCE_TRADE_YOY_FC_UNUSED_UNUSED_UNUSED" hidden="1">"c8137"</definedName>
    <definedName name="IQ_BALANCE_TRADE_YOY_UNUSED" hidden="1">"c7257"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DEBT" hidden="1">"c2544"</definedName>
    <definedName name="IQ_BANK_DEBT_PCT" hidden="1">"c2545"</definedName>
    <definedName name="IQ_BANK_GUARANTOR_FDIC" hidden="1">"c6506"</definedName>
    <definedName name="IQ_BANK_LOAN_LIST" hidden="1">"c13507"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ING_FEES_OPERATING_INC_FFIEC" hidden="1">"c13386"</definedName>
    <definedName name="IQ_BANKS_FOREIGN_COUNTRIES_NON_TRANS_ACCTS_FFIEC" hidden="1">"c15326"</definedName>
    <definedName name="IQ_BANKS_FOREIGN_COUNTRIES_TOTAL_DEPOSITS_FDIC" hidden="1">"c6475"</definedName>
    <definedName name="IQ_BANKS_FOREIGN_COUNTRIES_TRANS_ACCTS_FFIEC" hidden="1">"c15318"</definedName>
    <definedName name="IQ_BASIC_EPS_EXCL" hidden="1">"c85"</definedName>
    <definedName name="IQ_BASIC_EPS_INCL" hidden="1">"c86"</definedName>
    <definedName name="IQ_BASIC_NORMAL_EPS" hidden="1">"c1592"</definedName>
    <definedName name="IQ_BASIC_OUTSTANDING_CURRENT_EST" hidden="1">"c4128"</definedName>
    <definedName name="IQ_BASIC_OUTSTANDING_CURRENT_EST_CIQ" hidden="1">"c4541"</definedName>
    <definedName name="IQ_BASIC_OUTSTANDING_CURRENT_HIGH_EST" hidden="1">"c4129"</definedName>
    <definedName name="IQ_BASIC_OUTSTANDING_CURRENT_HIGH_EST_CIQ" hidden="1">"c4542"</definedName>
    <definedName name="IQ_BASIC_OUTSTANDING_CURRENT_LOW_EST" hidden="1">"c4130"</definedName>
    <definedName name="IQ_BASIC_OUTSTANDING_CURRENT_LOW_EST_CIQ" hidden="1">"c4543"</definedName>
    <definedName name="IQ_BASIC_OUTSTANDING_CURRENT_MEDIAN_EST" hidden="1">"c4131"</definedName>
    <definedName name="IQ_BASIC_OUTSTANDING_CURRENT_MEDIAN_EST_CIQ" hidden="1">"c4544"</definedName>
    <definedName name="IQ_BASIC_OUTSTANDING_CURRENT_NUM_EST" hidden="1">"c4132"</definedName>
    <definedName name="IQ_BASIC_OUTSTANDING_CURRENT_NUM_EST_CIQ" hidden="1">"c4545"</definedName>
    <definedName name="IQ_BASIC_OUTSTANDING_CURRENT_STDDEV_EST" hidden="1">"c4133"</definedName>
    <definedName name="IQ_BASIC_OUTSTANDING_CURRENT_STDDEV_EST_CIQ" hidden="1">"c4546"</definedName>
    <definedName name="IQ_BASIC_OUTSTANDING_EST" hidden="1">"c4134"</definedName>
    <definedName name="IQ_BASIC_OUTSTANDING_EST_CIQ" hidden="1">"c4547"</definedName>
    <definedName name="IQ_BASIC_OUTSTANDING_HIGH_EST" hidden="1">"c4135"</definedName>
    <definedName name="IQ_BASIC_OUTSTANDING_HIGH_EST_CIQ" hidden="1">"c4548"</definedName>
    <definedName name="IQ_BASIC_OUTSTANDING_LOW_EST" hidden="1">"c4136"</definedName>
    <definedName name="IQ_BASIC_OUTSTANDING_LOW_EST_CIQ" hidden="1">"c4549"</definedName>
    <definedName name="IQ_BASIC_OUTSTANDING_MEDIAN_EST" hidden="1">"c4137"</definedName>
    <definedName name="IQ_BASIC_OUTSTANDING_MEDIAN_EST_CIQ" hidden="1">"c4550"</definedName>
    <definedName name="IQ_BASIC_OUTSTANDING_NUM_EST" hidden="1">"c4138"</definedName>
    <definedName name="IQ_BASIC_OUTSTANDING_NUM_EST_CIQ" hidden="1">"c4551"</definedName>
    <definedName name="IQ_BASIC_OUTSTANDING_STDDEV_EST" hidden="1">"c4139"</definedName>
    <definedName name="IQ_BASIC_OUTSTANDING_STDDEV_EST_CIQ" hidden="1">"c4552"</definedName>
    <definedName name="IQ_BASIC_WEIGHT" hidden="1">"c87"</definedName>
    <definedName name="IQ_BASIC_WEIGHT_EST" hidden="1">"c4140"</definedName>
    <definedName name="IQ_BASIC_WEIGHT_EST_CIQ" hidden="1">"c4553"</definedName>
    <definedName name="IQ_BASIC_WEIGHT_GUIDANCE" hidden="1">"c4141"</definedName>
    <definedName name="IQ_BASIC_WEIGHT_HIGH_EST" hidden="1">"c4142"</definedName>
    <definedName name="IQ_BASIC_WEIGHT_HIGH_EST_CIQ" hidden="1">"c4554"</definedName>
    <definedName name="IQ_BASIC_WEIGHT_LOW_EST" hidden="1">"c4143"</definedName>
    <definedName name="IQ_BASIC_WEIGHT_LOW_EST_CIQ" hidden="1">"c4555"</definedName>
    <definedName name="IQ_BASIC_WEIGHT_MEDIAN_EST" hidden="1">"c4144"</definedName>
    <definedName name="IQ_BASIC_WEIGHT_MEDIAN_EST_CIQ" hidden="1">"c4556"</definedName>
    <definedName name="IQ_BASIC_WEIGHT_NUM_EST" hidden="1">"c4145"</definedName>
    <definedName name="IQ_BASIC_WEIGHT_NUM_EST_CIQ" hidden="1">"c4557"</definedName>
    <definedName name="IQ_BASIC_WEIGHT_STDDEV_EST" hidden="1">"c4146"</definedName>
    <definedName name="IQ_BASIC_WEIGHT_STDDEV_EST_CIQ" hidden="1">"c4558"</definedName>
    <definedName name="IQ_BENCHMARK_SECURITY" hidden="1">"c2154"</definedName>
    <definedName name="IQ_BENCHMARK_SPRD" hidden="1">"c2153"</definedName>
    <definedName name="IQ_BENCHMARK_YIELD" hidden="1">"c8955"</definedName>
    <definedName name="IQ_BETA" hidden="1">"c88"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ASSISTANT_EMAIL" hidden="1">"c15179"</definedName>
    <definedName name="IQ_BOARD_MEMBER_ASSISTANT_FAX" hidden="1">"c15181"</definedName>
    <definedName name="IQ_BOARD_MEMBER_ASSISTANT_NAME" hidden="1">"c15178"</definedName>
    <definedName name="IQ_BOARD_MEMBER_ASSISTANT_PHONE" hidden="1">"c15180"</definedName>
    <definedName name="IQ_BOARD_MEMBER_BACKGROUND" hidden="1">"c2101"</definedName>
    <definedName name="IQ_BOARD_MEMBER_DIRECT_FAX" hidden="1">"c15176"</definedName>
    <definedName name="IQ_BOARD_MEMBER_DIRECT_PHONE" hidden="1">"c15175"</definedName>
    <definedName name="IQ_BOARD_MEMBER_EMAIL" hidden="1">"c15177"</definedName>
    <definedName name="IQ_BOARD_MEMBER_FAX" hidden="1">"c2100"</definedName>
    <definedName name="IQ_BOARD_MEMBER_ID" hidden="1">"c13756"</definedName>
    <definedName name="IQ_BOARD_MEMBER_MAIN_FAX" hidden="1">"c15174"</definedName>
    <definedName name="IQ_BOARD_MEMBER_MAIN_PHONE" hidden="1">"c15173"</definedName>
    <definedName name="IQ_BOARD_MEMBER_OFFICE" hidden="1">"c2098"</definedName>
    <definedName name="IQ_BOARD_MEMBER_OFFICE_ADDRESS" hidden="1">"c15172"</definedName>
    <definedName name="IQ_BOARD_MEMBER_PHONE" hidden="1">"c2099"</definedName>
    <definedName name="IQ_BOARD_MEMBER_TITLE" hidden="1">"c97"</definedName>
    <definedName name="IQ_BOND_COUPON" hidden="1">"c2183"</definedName>
    <definedName name="IQ_BOND_COUPON_TYPE" hidden="1">"c2184"</definedName>
    <definedName name="IQ_BOND_LIST" hidden="1">"c13505"</definedName>
    <definedName name="IQ_BOND_PRICE" hidden="1">"c2162"</definedName>
    <definedName name="IQ_BONDRATING_FITCH" hidden="1">"c223"</definedName>
    <definedName name="IQ_BONDRATING_FITCH_DATE" hidden="1">"c241"</definedName>
    <definedName name="IQ_BONDRATING_SP" hidden="1">"c224"</definedName>
    <definedName name="IQ_BONDRATING_SP_DATE" hidden="1">"c242"</definedName>
    <definedName name="IQ_BOOK_VALUE" hidden="1">"c68"</definedName>
    <definedName name="IQ_BORROWED_MONEY_QUARTERLY_AVG_FFIEC" hidden="1">"c13091"</definedName>
    <definedName name="IQ_BORROWINGS_LESS_1YR_ASSETS_TOT_FFIEC" hidden="1">"c13450"</definedName>
    <definedName name="IQ_BROK_COMISSION" hidden="1">"c98"</definedName>
    <definedName name="IQ_BROK_COMMISSION" hidden="1">"c3514"</definedName>
    <definedName name="IQ_BROKER_DEPOSIT_LESS_THAN_100000_1_YR_LESS_FFIEC" hidden="1">"c15307"</definedName>
    <definedName name="IQ_BROKER_DEPOSIT_LESS_THAN_100000_1_YR_MORE_FFIEC" hidden="1">"c15308"</definedName>
    <definedName name="IQ_BROKER_DEPOSIT_LESS_THAN_100000_FFIEC" hidden="1">"c15306"</definedName>
    <definedName name="IQ_BROKER_DEPOSIT_MORE_THAN_100000_1_YR_LESS_FFIEC" hidden="1">"c15310"</definedName>
    <definedName name="IQ_BROKER_DEPOSIT_MORE_THAN_100000_1_YR_MORE_FFIEC" hidden="1">"c15311"</definedName>
    <definedName name="IQ_BROKER_DEPOSIT_MORE_THAN_100000_FFIEC" hidden="1">"c15309"</definedName>
    <definedName name="IQ_BROKERED_DEPOSITS_FDIC" hidden="1">"c6486"</definedName>
    <definedName name="IQ_BUDGET_BALANCE_APR_FC_UNUSED" hidden="1">"c8359"</definedName>
    <definedName name="IQ_BUDGET_BALANCE_APR_FC_UNUSED_UNUSED_UNUSED" hidden="1">"c8359"</definedName>
    <definedName name="IQ_BUDGET_BALANCE_APR_UNUSED" hidden="1">"c7479"</definedName>
    <definedName name="IQ_BUDGET_BALANCE_APR_UNUSED_UNUSED_UNUSED" hidden="1">"c7479"</definedName>
    <definedName name="IQ_BUDGET_BALANCE_FC_UNUSED" hidden="1">"c7699"</definedName>
    <definedName name="IQ_BUDGET_BALANCE_FC_UNUSED_UNUSED_UNUSED" hidden="1">"c7699"</definedName>
    <definedName name="IQ_BUDGET_BALANCE_POP_FC_UNUSED" hidden="1">"c7919"</definedName>
    <definedName name="IQ_BUDGET_BALANCE_POP_FC_UNUSED_UNUSED_UNUSED" hidden="1">"c7919"</definedName>
    <definedName name="IQ_BUDGET_BALANCE_POP_UNUSED" hidden="1">"c7039"</definedName>
    <definedName name="IQ_BUDGET_BALANCE_POP_UNUSED_UNUSED_UNUSED" hidden="1">"c7039"</definedName>
    <definedName name="IQ_BUDGET_BALANCE_SAAR" hidden="1">"c6820"</definedName>
    <definedName name="IQ_BUDGET_BALANCE_SAAR_APR" hidden="1">"c7480"</definedName>
    <definedName name="IQ_BUDGET_BALANCE_SAAR_APR_FC" hidden="1">"c8360"</definedName>
    <definedName name="IQ_BUDGET_BALANCE_SAAR_FC" hidden="1">"c7700"</definedName>
    <definedName name="IQ_BUDGET_BALANCE_SAAR_POP" hidden="1">"c7040"</definedName>
    <definedName name="IQ_BUDGET_BALANCE_SAAR_POP_FC" hidden="1">"c7920"</definedName>
    <definedName name="IQ_BUDGET_BALANCE_SAAR_YOY" hidden="1">"c7260"</definedName>
    <definedName name="IQ_BUDGET_BALANCE_SAAR_YOY_FC" hidden="1">"c8140"</definedName>
    <definedName name="IQ_BUDGET_BALANCE_UNUSED" hidden="1">"c6819"</definedName>
    <definedName name="IQ_BUDGET_BALANCE_UNUSED_UNUSED_UNUSED" hidden="1">"c6819"</definedName>
    <definedName name="IQ_BUDGET_BALANCE_YOY_FC_UNUSED" hidden="1">"c8139"</definedName>
    <definedName name="IQ_BUDGET_BALANCE_YOY_FC_UNUSED_UNUSED_UNUSED" hidden="1">"c8139"</definedName>
    <definedName name="IQ_BUDGET_BALANCE_YOY_UNUSED" hidden="1">"c7259"</definedName>
    <definedName name="IQ_BUDGET_BALANCE_YOY_UNUSED_UNUSED_UNUSED" hidden="1">"c7259"</definedName>
    <definedName name="IQ_BUDGET_RECEIPTS_APR_FC_UNUSED" hidden="1">"c8361"</definedName>
    <definedName name="IQ_BUDGET_RECEIPTS_APR_FC_UNUSED_UNUSED_UNUSED" hidden="1">"c8361"</definedName>
    <definedName name="IQ_BUDGET_RECEIPTS_APR_UNUSED" hidden="1">"c7481"</definedName>
    <definedName name="IQ_BUDGET_RECEIPTS_APR_UNUSED_UNUSED_UNUSED" hidden="1">"c7481"</definedName>
    <definedName name="IQ_BUDGET_RECEIPTS_FC_UNUSED" hidden="1">"c7701"</definedName>
    <definedName name="IQ_BUDGET_RECEIPTS_FC_UNUSED_UNUSED_UNUSED" hidden="1">"c7701"</definedName>
    <definedName name="IQ_BUDGET_RECEIPTS_POP_FC_UNUSED" hidden="1">"c7921"</definedName>
    <definedName name="IQ_BUDGET_RECEIPTS_POP_FC_UNUSED_UNUSED_UNUSED" hidden="1">"c7921"</definedName>
    <definedName name="IQ_BUDGET_RECEIPTS_POP_UNUSED" hidden="1">"c7041"</definedName>
    <definedName name="IQ_BUDGET_RECEIPTS_POP_UNUSED_UNUSED_UNUSED" hidden="1">"c7041"</definedName>
    <definedName name="IQ_BUDGET_RECEIPTS_UNUSED" hidden="1">"c6821"</definedName>
    <definedName name="IQ_BUDGET_RECEIPTS_UNUSED_UNUSED_UNUSED" hidden="1">"c6821"</definedName>
    <definedName name="IQ_BUDGET_RECEIPTS_YOY_FC_UNUSED" hidden="1">"c8141"</definedName>
    <definedName name="IQ_BUDGET_RECEIPTS_YOY_FC_UNUSED_UNUSED_UNUSED" hidden="1">"c8141"</definedName>
    <definedName name="IQ_BUDGET_RECEIPTS_YOY_UNUSED" hidden="1">"c7261"</definedName>
    <definedName name="IQ_BUDGET_RECEIPTS_YOY_UNUSED_UNUSED_UNUSED" hidden="1">"c7261"</definedName>
    <definedName name="IQ_BUDGET_SPENDING" hidden="1">"c6822"</definedName>
    <definedName name="IQ_BUDGET_SPENDING_APR" hidden="1">"c7482"</definedName>
    <definedName name="IQ_BUDGET_SPENDING_APR_FC" hidden="1">"c8362"</definedName>
    <definedName name="IQ_BUDGET_SPENDING_FC" hidden="1">"c7702"</definedName>
    <definedName name="IQ_BUDGET_SPENDING_POP" hidden="1">"c7042"</definedName>
    <definedName name="IQ_BUDGET_SPENDING_POP_FC" hidden="1">"c7922"</definedName>
    <definedName name="IQ_BUDGET_SPENDING_REAL" hidden="1">"c6958"</definedName>
    <definedName name="IQ_BUDGET_SPENDING_REAL_APR" hidden="1">"c7618"</definedName>
    <definedName name="IQ_BUDGET_SPENDING_REAL_APR_FC" hidden="1">"c8498"</definedName>
    <definedName name="IQ_BUDGET_SPENDING_REAL_FC" hidden="1">"c7838"</definedName>
    <definedName name="IQ_BUDGET_SPENDING_REAL_POP" hidden="1">"c7178"</definedName>
    <definedName name="IQ_BUDGET_SPENDING_REAL_POP_FC" hidden="1">"c8058"</definedName>
    <definedName name="IQ_BUDGET_SPENDING_REAL_SAAR" hidden="1">"c6959"</definedName>
    <definedName name="IQ_BUDGET_SPENDING_REAL_SAAR_APR" hidden="1">"c7619"</definedName>
    <definedName name="IQ_BUDGET_SPENDING_REAL_SAAR_APR_FC" hidden="1">"c8499"</definedName>
    <definedName name="IQ_BUDGET_SPENDING_REAL_SAAR_FC" hidden="1">"c7839"</definedName>
    <definedName name="IQ_BUDGET_SPENDING_REAL_SAAR_POP" hidden="1">"c7179"</definedName>
    <definedName name="IQ_BUDGET_SPENDING_REAL_SAAR_POP_FC" hidden="1">"c8059"</definedName>
    <definedName name="IQ_BUDGET_SPENDING_REAL_SAAR_USD" hidden="1">"c11906"</definedName>
    <definedName name="IQ_BUDGET_SPENDING_REAL_SAAR_USD_APR" hidden="1">"c11909"</definedName>
    <definedName name="IQ_BUDGET_SPENDING_REAL_SAAR_USD_POP" hidden="1">"c11907"</definedName>
    <definedName name="IQ_BUDGET_SPENDING_REAL_SAAR_USD_YOY" hidden="1">"c11908"</definedName>
    <definedName name="IQ_BUDGET_SPENDING_REAL_SAAR_YOY" hidden="1">"c7399"</definedName>
    <definedName name="IQ_BUDGET_SPENDING_REAL_SAAR_YOY_FC" hidden="1">"c8279"</definedName>
    <definedName name="IQ_BUDGET_SPENDING_REAL_YOY" hidden="1">"c7398"</definedName>
    <definedName name="IQ_BUDGET_SPENDING_REAL_YOY_FC" hidden="1">"c8278"</definedName>
    <definedName name="IQ_BUDGET_SPENDING_SAAR" hidden="1">"c6823"</definedName>
    <definedName name="IQ_BUDGET_SPENDING_SAAR_APR" hidden="1">"c7483"</definedName>
    <definedName name="IQ_BUDGET_SPENDING_SAAR_APR_FC" hidden="1">"c8363"</definedName>
    <definedName name="IQ_BUDGET_SPENDING_SAAR_FC" hidden="1">"c7703"</definedName>
    <definedName name="IQ_BUDGET_SPENDING_SAAR_POP" hidden="1">"c7043"</definedName>
    <definedName name="IQ_BUDGET_SPENDING_SAAR_POP_FC" hidden="1">"c7923"</definedName>
    <definedName name="IQ_BUDGET_SPENDING_SAAR_USD_APR_FC" hidden="1">"c11782"</definedName>
    <definedName name="IQ_BUDGET_SPENDING_SAAR_USD_FC" hidden="1">"c11779"</definedName>
    <definedName name="IQ_BUDGET_SPENDING_SAAR_USD_POP_FC" hidden="1">"c11780"</definedName>
    <definedName name="IQ_BUDGET_SPENDING_SAAR_USD_YOY_FC" hidden="1">"c11781"</definedName>
    <definedName name="IQ_BUDGET_SPENDING_SAAR_YOY" hidden="1">"c7263"</definedName>
    <definedName name="IQ_BUDGET_SPENDING_SAAR_YOY_FC" hidden="1">"c8143"</definedName>
    <definedName name="IQ_BUDGET_SPENDING_USD_APR_FC" hidden="1">"c11778"</definedName>
    <definedName name="IQ_BUDGET_SPENDING_USD_FC" hidden="1">"c11775"</definedName>
    <definedName name="IQ_BUDGET_SPENDING_USD_POP_FC" hidden="1">"c11776"</definedName>
    <definedName name="IQ_BUDGET_SPENDING_USD_YOY_FC" hidden="1">"c11777"</definedName>
    <definedName name="IQ_BUDGET_SPENDING_YOY" hidden="1">"c7262"</definedName>
    <definedName name="IQ_BUDGET_SPENDING_YOY_FC" hidden="1">"c8142"</definedName>
    <definedName name="IQ_BUILDINGS" hidden="1">"c99"</definedName>
    <definedName name="IQ_BUS_SEG_ASSETS" hidden="1">"c4067"</definedName>
    <definedName name="IQ_BUS_SEG_ASSETS_ABS" hidden="1">"c4089"</definedName>
    <definedName name="IQ_BUS_SEG_ASSETS_TOTAL" hidden="1">"c4112"</definedName>
    <definedName name="IQ_BUS_SEG_CAPEX" hidden="1">"c4079"</definedName>
    <definedName name="IQ_BUS_SEG_CAPEX_ABS" hidden="1">"c4101"</definedName>
    <definedName name="IQ_BUS_SEG_CAPEX_TOTAL" hidden="1">"c4116"</definedName>
    <definedName name="IQ_BUS_SEG_DA" hidden="1">"c4078"</definedName>
    <definedName name="IQ_BUS_SEG_DA_ABS" hidden="1">"c4100"</definedName>
    <definedName name="IQ_BUS_SEG_DA_TOTAL" hidden="1">"c4115"</definedName>
    <definedName name="IQ_BUS_SEG_EARNINGS_OP" hidden="1">"c4063"</definedName>
    <definedName name="IQ_BUS_SEG_EARNINGS_OP_ABS" hidden="1">"c4085"</definedName>
    <definedName name="IQ_BUS_SEG_EARNINGS_OP_TOTAL" hidden="1">"c4108"</definedName>
    <definedName name="IQ_BUS_SEG_EBT" hidden="1">"c4064"</definedName>
    <definedName name="IQ_BUS_SEG_EBT_ABS" hidden="1">"c4086"</definedName>
    <definedName name="IQ_BUS_SEG_EBT_TOTAL" hidden="1">"c4110"</definedName>
    <definedName name="IQ_BUS_SEG_GP" hidden="1">"c4066"</definedName>
    <definedName name="IQ_BUS_SEG_GP_ABS" hidden="1">"c4088"</definedName>
    <definedName name="IQ_BUS_SEG_GP_TOTAL" hidden="1">"c4109"</definedName>
    <definedName name="IQ_BUS_SEG_INC_TAX" hidden="1">"c4077"</definedName>
    <definedName name="IQ_BUS_SEG_INC_TAX_ABS" hidden="1">"c4099"</definedName>
    <definedName name="IQ_BUS_SEG_INC_TAX_TOTAL" hidden="1">"c4114"</definedName>
    <definedName name="IQ_BUS_SEG_INTEREST_EXP" hidden="1">"c4076"</definedName>
    <definedName name="IQ_BUS_SEG_INTEREST_EXP_ABS" hidden="1">"c4098"</definedName>
    <definedName name="IQ_BUS_SEG_INTEREST_EXP_TOTAL" hidden="1">"c4113"</definedName>
    <definedName name="IQ_BUS_SEG_NAME" hidden="1">"c5482"</definedName>
    <definedName name="IQ_BUS_SEG_NAME_ABS" hidden="1">"c5483"</definedName>
    <definedName name="IQ_BUS_SEG_NI" hidden="1">"c4065"</definedName>
    <definedName name="IQ_BUS_SEG_NI_ABS" hidden="1">"c4087"</definedName>
    <definedName name="IQ_BUS_SEG_NI_TOTAL" hidden="1">"c4111"</definedName>
    <definedName name="IQ_BUS_SEG_OPER_INC" hidden="1">"c4062"</definedName>
    <definedName name="IQ_BUS_SEG_OPER_INC_ABS" hidden="1">"c4084"</definedName>
    <definedName name="IQ_BUS_SEG_OPER_INC_TOTAL" hidden="1">"c4107"</definedName>
    <definedName name="IQ_BUS_SEG_REV" hidden="1">"c4068"</definedName>
    <definedName name="IQ_BUS_SEG_REV_ABS" hidden="1">"c4090"</definedName>
    <definedName name="IQ_BUS_SEG_REV_TOTAL" hidden="1">"c4106"</definedName>
    <definedName name="IQ_BUSINESS_COMBINATIONS_FFIEC" hidden="1">"c12967"</definedName>
    <definedName name="IQ_BUSINESS_DESCRIPTION" hidden="1">"c322"</definedName>
    <definedName name="IQ_BV_ACT_OR_EST_CIQ" hidden="1">"c5068"</definedName>
    <definedName name="IQ_BV_ACT_OR_EST_REUT" hidden="1">"c5471"</definedName>
    <definedName name="IQ_BV_ACT_OR_EST_THOM" hidden="1">"c5308"</definedName>
    <definedName name="IQ_BV_EST" hidden="1">"c5624"</definedName>
    <definedName name="IQ_BV_EST_CIQ" hidden="1">"c4737"</definedName>
    <definedName name="IQ_BV_EST_REUT" hidden="1">"c5403"</definedName>
    <definedName name="IQ_BV_EST_THOM" hidden="1">"c5147"</definedName>
    <definedName name="IQ_BV_HIGH_EST" hidden="1">"c5626"</definedName>
    <definedName name="IQ_BV_HIGH_EST_CIQ" hidden="1">"c4739"</definedName>
    <definedName name="IQ_BV_HIGH_EST_REUT" hidden="1">"c5405"</definedName>
    <definedName name="IQ_BV_HIGH_EST_THOM" hidden="1">"c5149"</definedName>
    <definedName name="IQ_BV_LOW_EST" hidden="1">"c5627"</definedName>
    <definedName name="IQ_BV_LOW_EST_CIQ" hidden="1">"c4740"</definedName>
    <definedName name="IQ_BV_LOW_EST_REUT" hidden="1">"c5406"</definedName>
    <definedName name="IQ_BV_LOW_EST_THOM" hidden="1">"c5150"</definedName>
    <definedName name="IQ_BV_MEDIAN_EST" hidden="1">"c5625"</definedName>
    <definedName name="IQ_BV_MEDIAN_EST_CIQ" hidden="1">"c4738"</definedName>
    <definedName name="IQ_BV_MEDIAN_EST_REUT" hidden="1">"c5404"</definedName>
    <definedName name="IQ_BV_MEDIAN_EST_THOM" hidden="1">"c5148"</definedName>
    <definedName name="IQ_BV_NUM_EST" hidden="1">"c5628"</definedName>
    <definedName name="IQ_BV_NUM_EST_CIQ" hidden="1">"c4741"</definedName>
    <definedName name="IQ_BV_NUM_EST_REUT" hidden="1">"c5407"</definedName>
    <definedName name="IQ_BV_NUM_EST_THOM" hidden="1">"c5151"</definedName>
    <definedName name="IQ_BV_OVER_SHARES" hidden="1">"c100"</definedName>
    <definedName name="IQ_BV_SHARE" hidden="1">"c100"</definedName>
    <definedName name="IQ_BV_SHARE_ACT_OR_EST" hidden="1">"c3587"</definedName>
    <definedName name="IQ_BV_SHARE_ACT_OR_EST_CIQ" hidden="1">"c5072"</definedName>
    <definedName name="IQ_BV_SHARE_ACT_OR_EST_REUT" hidden="1">"c5477"</definedName>
    <definedName name="IQ_BV_SHARE_EST" hidden="1">"c3541"</definedName>
    <definedName name="IQ_BV_SHARE_EST_CIQ" hidden="1">"c3800"</definedName>
    <definedName name="IQ_BV_SHARE_EST_REUT" hidden="1">"c5439"</definedName>
    <definedName name="IQ_BV_SHARE_HIGH_EST" hidden="1">"c3542"</definedName>
    <definedName name="IQ_BV_SHARE_HIGH_EST_CIQ" hidden="1">"c3802"</definedName>
    <definedName name="IQ_BV_SHARE_HIGH_EST_REUT" hidden="1">"c5441"</definedName>
    <definedName name="IQ_BV_SHARE_LOW_EST" hidden="1">"c3543"</definedName>
    <definedName name="IQ_BV_SHARE_LOW_EST_CIQ" hidden="1">"c3803"</definedName>
    <definedName name="IQ_BV_SHARE_LOW_EST_REUT" hidden="1">"c5442"</definedName>
    <definedName name="IQ_BV_SHARE_MEDIAN_EST" hidden="1">"c3544"</definedName>
    <definedName name="IQ_BV_SHARE_MEDIAN_EST_CIQ" hidden="1">"c3801"</definedName>
    <definedName name="IQ_BV_SHARE_MEDIAN_EST_REUT" hidden="1">"c5440"</definedName>
    <definedName name="IQ_BV_SHARE_NUM_EST" hidden="1">"c3539"</definedName>
    <definedName name="IQ_BV_SHARE_NUM_EST_CIQ" hidden="1">"c3804"</definedName>
    <definedName name="IQ_BV_SHARE_NUM_EST_REUT" hidden="1">"c5443"</definedName>
    <definedName name="IQ_BV_SHARE_STDDEV_EST" hidden="1">"c3540"</definedName>
    <definedName name="IQ_BV_SHARE_STDDEV_EST_CIQ" hidden="1">"c3805"</definedName>
    <definedName name="IQ_BV_SHARE_STDDEV_EST_REUT" hidden="1">"c5444"</definedName>
    <definedName name="IQ_BV_STDDEV_EST" hidden="1">"c5629"</definedName>
    <definedName name="IQ_BV_STDDEV_EST_CIQ" hidden="1">"c4742"</definedName>
    <definedName name="IQ_BV_STDDEV_EST_REUT" hidden="1">"c5408"</definedName>
    <definedName name="IQ_BV_STDDEV_EST_THOM" hidden="1">"c5152"</definedName>
    <definedName name="IQ_CA_AP" hidden="1">"c8881"</definedName>
    <definedName name="IQ_CA_AP_ABS" hidden="1">"c8900"</definedName>
    <definedName name="IQ_CA_NAME_AP" hidden="1">"c8919"</definedName>
    <definedName name="IQ_CA_NAME_AP_ABS" hidden="1">"c8938"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Q_EST" hidden="1">"c6796"</definedName>
    <definedName name="IQ_CAL_Q_EST_CIQ" hidden="1">"c6808"</definedName>
    <definedName name="IQ_CAL_Q_EST_REUT" hidden="1">"c6800"</definedName>
    <definedName name="IQ_CAL_Y" hidden="1">"c102"</definedName>
    <definedName name="IQ_CAL_Y_EST" hidden="1">"c6797"</definedName>
    <definedName name="IQ_CAL_Y_EST_CIQ" hidden="1">"c6809"</definedName>
    <definedName name="IQ_CAL_Y_EST_REUT" hidden="1">"c6801"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_UTIL_RATE" hidden="1">"c6824"</definedName>
    <definedName name="IQ_CAP_UTIL_RATE_POP" hidden="1">"c7044"</definedName>
    <definedName name="IQ_CAP_UTIL_RATE_YOY" hidden="1">"c7264"</definedName>
    <definedName name="IQ_CAPEX" hidden="1">"c103"</definedName>
    <definedName name="IQ_CAPEX_10YR_ANN_CAGR" hidden="1">"c6050"</definedName>
    <definedName name="IQ_CAPEX_10YR_ANN_GROWTH" hidden="1">"c104"</definedName>
    <definedName name="IQ_CAPEX_1YR_ANN_GROWTH" hidden="1">"c105"</definedName>
    <definedName name="IQ_CAPEX_2YR_ANN_CAGR" hidden="1">"c6051"</definedName>
    <definedName name="IQ_CAPEX_2YR_ANN_GROWTH" hidden="1">"c106"</definedName>
    <definedName name="IQ_CAPEX_3YR_ANN_CAGR" hidden="1">"c6052"</definedName>
    <definedName name="IQ_CAPEX_3YR_ANN_GROWTH" hidden="1">"c107"</definedName>
    <definedName name="IQ_CAPEX_5YR_ANN_CAGR" hidden="1">"c6053"</definedName>
    <definedName name="IQ_CAPEX_5YR_ANN_GROWTH" hidden="1">"c108"</definedName>
    <definedName name="IQ_CAPEX_7YR_ANN_CAGR" hidden="1">"c6054"</definedName>
    <definedName name="IQ_CAPEX_7YR_ANN_GROWTH" hidden="1">"c109"</definedName>
    <definedName name="IQ_CAPEX_ACT_OR_EST" hidden="1">"c3584"</definedName>
    <definedName name="IQ_CAPEX_ACT_OR_EST_CIQ" hidden="1">"c5071"</definedName>
    <definedName name="IQ_CAPEX_ACT_OR_EST_REUT" hidden="1">"c5474"</definedName>
    <definedName name="IQ_CAPEX_BNK" hidden="1">"c110"</definedName>
    <definedName name="IQ_CAPEX_BR" hidden="1">"c111"</definedName>
    <definedName name="IQ_CAPEX_EST" hidden="1">"c3523"</definedName>
    <definedName name="IQ_CAPEX_EST_CIQ" hidden="1">"c3807"</definedName>
    <definedName name="IQ_CAPEX_EST_REUT" hidden="1">"c3969"</definedName>
    <definedName name="IQ_CAPEX_FIN" hidden="1">"c112"</definedName>
    <definedName name="IQ_CAPEX_GUIDANCE" hidden="1">"c4150"</definedName>
    <definedName name="IQ_CAPEX_GUIDANCE_CIQ" hidden="1">"c4562"</definedName>
    <definedName name="IQ_CAPEX_HIGH_EST" hidden="1">"c3524"</definedName>
    <definedName name="IQ_CAPEX_HIGH_EST_CIQ" hidden="1">"c3809"</definedName>
    <definedName name="IQ_CAPEX_HIGH_EST_REUT" hidden="1">"c3971"</definedName>
    <definedName name="IQ_CAPEX_HIGH_GUIDANCE" hidden="1">"c4180"</definedName>
    <definedName name="IQ_CAPEX_HIGH_GUIDANCE_CIQ" hidden="1">"c4592"</definedName>
    <definedName name="IQ_CAPEX_INS" hidden="1">"c113"</definedName>
    <definedName name="IQ_CAPEX_LOW_EST" hidden="1">"c3525"</definedName>
    <definedName name="IQ_CAPEX_LOW_EST_CIQ" hidden="1">"c3810"</definedName>
    <definedName name="IQ_CAPEX_LOW_EST_REUT" hidden="1">"c3972"</definedName>
    <definedName name="IQ_CAPEX_LOW_GUIDANCE" hidden="1">"c4220"</definedName>
    <definedName name="IQ_CAPEX_LOW_GUIDANCE_CIQ" hidden="1">"c4632"</definedName>
    <definedName name="IQ_CAPEX_MEDIAN_EST" hidden="1">"c3526"</definedName>
    <definedName name="IQ_CAPEX_MEDIAN_EST_CIQ" hidden="1">"c3808"</definedName>
    <definedName name="IQ_CAPEX_MEDIAN_EST_REUT" hidden="1">"c3970"</definedName>
    <definedName name="IQ_CAPEX_NUM_EST" hidden="1">"c3521"</definedName>
    <definedName name="IQ_CAPEX_NUM_EST_CIQ" hidden="1">"c3811"</definedName>
    <definedName name="IQ_CAPEX_NUM_EST_REUT" hidden="1">"c3973"</definedName>
    <definedName name="IQ_CAPEX_STDDEV_EST" hidden="1">"c3522"</definedName>
    <definedName name="IQ_CAPEX_STDDEV_EST_CIQ" hidden="1">"c3812"</definedName>
    <definedName name="IQ_CAPEX_STDDEV_EST_REUT" hidden="1">"c3974"</definedName>
    <definedName name="IQ_CAPEX_UTI" hidden="1">"c114"</definedName>
    <definedName name="IQ_CAPITAL_ALLOCATION_ADJUSTMENT_FOREIGN_FFIEC" hidden="1">"c15389"</definedName>
    <definedName name="IQ_CAPITAL_LEASE" hidden="1">"c115"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_RAISED_PERIOD_COVERED" hidden="1">"c9959"</definedName>
    <definedName name="IQ_CAPITAL_RAISED_PERIOD_GROUP" hidden="1">"c9945"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"c118"</definedName>
    <definedName name="IQ_CASH_ACQUIRE_CF" hidden="1">"c1630"</definedName>
    <definedName name="IQ_CASH_BALANCES_DUE_FFIEC" hidden="1">"c12773"</definedName>
    <definedName name="IQ_CASH_BANKS_FOREIGN_COUNTRIES_DOM_FFIEC" hidden="1">"c15289"</definedName>
    <definedName name="IQ_CASH_COLLECTION_UNPOSTED_DEBITS_CURRENCY_FFIEC" hidden="1">"c15279"</definedName>
    <definedName name="IQ_CASH_COLLECTION_UNPOSTED_DEBITS_DOM_FFIEC" hidden="1">"c15286"</definedName>
    <definedName name="IQ_CASH_CONVERSION" hidden="1">"c117"</definedName>
    <definedName name="IQ_CASH_COST_ALUM" hidden="1">"c9252"</definedName>
    <definedName name="IQ_CASH_COST_COAL" hidden="1">"c9825"</definedName>
    <definedName name="IQ_CASH_COST_COP" hidden="1">"c9199"</definedName>
    <definedName name="IQ_CASH_COST_DIAM" hidden="1">"c9676"</definedName>
    <definedName name="IQ_CASH_COST_GOLD" hidden="1">"c9037"</definedName>
    <definedName name="IQ_CASH_COST_IRON" hidden="1">"c9411"</definedName>
    <definedName name="IQ_CASH_COST_LEAD" hidden="1">"c9464"</definedName>
    <definedName name="IQ_CASH_COST_MANG" hidden="1">"c9517"</definedName>
    <definedName name="IQ_CASH_COST_MET_COAL" hidden="1">"c9762"</definedName>
    <definedName name="IQ_CASH_COST_MOLYB" hidden="1">"c9729"</definedName>
    <definedName name="IQ_CASH_COST_NICK" hidden="1">"c9305"</definedName>
    <definedName name="IQ_CASH_COST_PLAT" hidden="1">"c9143"</definedName>
    <definedName name="IQ_CASH_COST_SILVER" hidden="1">"c9090"</definedName>
    <definedName name="IQ_CASH_COST_STEAM" hidden="1">"c9792"</definedName>
    <definedName name="IQ_CASH_COST_TITAN" hidden="1">"c9570"</definedName>
    <definedName name="IQ_CASH_COST_URAN" hidden="1">"c9623"</definedName>
    <definedName name="IQ_CASH_COST_ZINC" hidden="1">"c9358"</definedName>
    <definedName name="IQ_CASH_DEPOSITORY_INSTIT_US_DOM_FFIEC" hidden="1">"c15288"</definedName>
    <definedName name="IQ_CASH_DIVIDENDS_NET_INCOME_FDIC" hidden="1">"c6738"</definedName>
    <definedName name="IQ_CASH_DUE_BANKS" hidden="1">"c118"</definedName>
    <definedName name="IQ_CASH_DUE_OTHER_FED_RESERVE_BANKS_DOM_FFIEC" hidden="1">"c15290"</definedName>
    <definedName name="IQ_CASH_DUE_OTHER_FED_RESERVE_BANKS_FFIEC" hidden="1">"c15284"</definedName>
    <definedName name="IQ_CASH_DUE_US_BRANCH_FOREIGN_BANK_FFIEC" hidden="1">"c15280"</definedName>
    <definedName name="IQ_CASH_EPS_ACT_OR_EST" hidden="1">"c5638"</definedName>
    <definedName name="IQ_CASH_EPS_EST" hidden="1">"c5631"</definedName>
    <definedName name="IQ_CASH_EPS_HIGH_EST" hidden="1">"c5633"</definedName>
    <definedName name="IQ_CASH_EPS_LOW_EST" hidden="1">"c5634"</definedName>
    <definedName name="IQ_CASH_EPS_MEDIAN_EST" hidden="1">"c5632"</definedName>
    <definedName name="IQ_CASH_EPS_NUM_EST" hidden="1">"c5635"</definedName>
    <definedName name="IQ_CASH_EPS_STDDEV_EST" hidden="1">"c5636"</definedName>
    <definedName name="IQ_CASH_EQUIV" hidden="1">"c118"</definedName>
    <definedName name="IQ_CASH_FINAN" hidden="1">"c119"</definedName>
    <definedName name="IQ_CASH_FINAN_AP" hidden="1">"c8890"</definedName>
    <definedName name="IQ_CASH_FINAN_AP_ABS" hidden="1">"c8909"</definedName>
    <definedName name="IQ_CASH_FINAN_NAME_AP" hidden="1">"c8928"</definedName>
    <definedName name="IQ_CASH_FINAN_NAME_AP_ABS" hidden="1">"c8947"</definedName>
    <definedName name="IQ_CASH_FINAN_SUBTOTAL_AP" hidden="1">"c10111"</definedName>
    <definedName name="IQ_CASH_FLOW_ACT_OR_EST" hidden="1">"c4154"</definedName>
    <definedName name="IQ_CASH_FLOW_ACT_OR_EST_CIQ" hidden="1">"c4566"</definedName>
    <definedName name="IQ_CASH_FLOW_EST" hidden="1">"c4153"</definedName>
    <definedName name="IQ_CASH_FLOW_EST_CIQ" hidden="1">"c4565"</definedName>
    <definedName name="IQ_CASH_FLOW_GUIDANCE" hidden="1">"c4155"</definedName>
    <definedName name="IQ_CASH_FLOW_GUIDANCE_CIQ" hidden="1">"c4567"</definedName>
    <definedName name="IQ_CASH_FLOW_HIGH_EST" hidden="1">"c4156"</definedName>
    <definedName name="IQ_CASH_FLOW_HIGH_EST_CIQ" hidden="1">"c4568"</definedName>
    <definedName name="IQ_CASH_FLOW_HIGH_GUIDANCE" hidden="1">"c4201"</definedName>
    <definedName name="IQ_CASH_FLOW_HIGH_GUIDANCE_CIQ" hidden="1">"c4613"</definedName>
    <definedName name="IQ_CASH_FLOW_LOW_EST" hidden="1">"c4157"</definedName>
    <definedName name="IQ_CASH_FLOW_LOW_EST_CIQ" hidden="1">"c4569"</definedName>
    <definedName name="IQ_CASH_FLOW_LOW_GUIDANCE" hidden="1">"c4241"</definedName>
    <definedName name="IQ_CASH_FLOW_LOW_GUIDANCE_CIQ" hidden="1">"c4653"</definedName>
    <definedName name="IQ_CASH_FLOW_MEDIAN_EST" hidden="1">"c4158"</definedName>
    <definedName name="IQ_CASH_FLOW_MEDIAN_EST_CIQ" hidden="1">"c4570"</definedName>
    <definedName name="IQ_CASH_FLOW_NUM_EST" hidden="1">"c4159"</definedName>
    <definedName name="IQ_CASH_FLOW_NUM_EST_CIQ" hidden="1">"c4571"</definedName>
    <definedName name="IQ_CASH_FLOW_STDDEV_EST" hidden="1">"c4160"</definedName>
    <definedName name="IQ_CASH_FLOW_STDDEV_EST_CIQ" hidden="1">"c4572"</definedName>
    <definedName name="IQ_CASH_FOREIGN_BRANCH_OTHER_US_BANKS_FFIEC" hidden="1">"c15282"</definedName>
    <definedName name="IQ_CASH_IN_PROCESS_FDIC" hidden="1">"c6386"</definedName>
    <definedName name="IQ_CASH_INTEREST" hidden="1">"c120"</definedName>
    <definedName name="IQ_CASH_INTEREST_FINAN" hidden="1">"c6295"</definedName>
    <definedName name="IQ_CASH_INTEREST_INVEST" hidden="1">"c6294"</definedName>
    <definedName name="IQ_CASH_INTEREST_NET" hidden="1">"c12753"</definedName>
    <definedName name="IQ_CASH_INTEREST_OPER" hidden="1">"c6293"</definedName>
    <definedName name="IQ_CASH_INTEREST_RECEIVED" hidden="1">"c12754"</definedName>
    <definedName name="IQ_CASH_INVEST" hidden="1">"c121"</definedName>
    <definedName name="IQ_CASH_INVEST_AP" hidden="1">"c8889"</definedName>
    <definedName name="IQ_CASH_INVEST_AP_ABS" hidden="1">"c8908"</definedName>
    <definedName name="IQ_CASH_INVEST_NAME_AP" hidden="1">"c8927"</definedName>
    <definedName name="IQ_CASH_INVEST_NAME_AP_ABS" hidden="1">"c8946"</definedName>
    <definedName name="IQ_CASH_INVEST_SUBTOTAL_AP" hidden="1">"c8991"</definedName>
    <definedName name="IQ_CASH_OPER" hidden="1">"c122"</definedName>
    <definedName name="IQ_CASH_OPER_ACT_OR_EST" hidden="1">"c4164"</definedName>
    <definedName name="IQ_CASH_OPER_ACT_OR_EST_CIQ" hidden="1">"c4576"</definedName>
    <definedName name="IQ_CASH_OPER_AP" hidden="1">"c8888"</definedName>
    <definedName name="IQ_CASH_OPER_AP_ABS" hidden="1">"c8907"</definedName>
    <definedName name="IQ_CASH_OPER_EST" hidden="1">"c4163"</definedName>
    <definedName name="IQ_CASH_OPER_EST_CIQ" hidden="1">"c4575"</definedName>
    <definedName name="IQ_CASH_OPER_GUIDANCE" hidden="1">"c4165"</definedName>
    <definedName name="IQ_CASH_OPER_GUIDANCE_CIQ" hidden="1">"c4577"</definedName>
    <definedName name="IQ_CASH_OPER_HIGH_EST" hidden="1">"c4166"</definedName>
    <definedName name="IQ_CASH_OPER_HIGH_EST_CIQ" hidden="1">"c4578"</definedName>
    <definedName name="IQ_CASH_OPER_HIGH_GUIDANCE" hidden="1">"c4185"</definedName>
    <definedName name="IQ_CASH_OPER_HIGH_GUIDANCE_CIQ" hidden="1">"c4597"</definedName>
    <definedName name="IQ_CASH_OPER_LOW_EST" hidden="1">"c4244"</definedName>
    <definedName name="IQ_CASH_OPER_LOW_EST_CIQ" hidden="1">"c4768"</definedName>
    <definedName name="IQ_CASH_OPER_LOW_GUIDANCE" hidden="1">"c4225"</definedName>
    <definedName name="IQ_CASH_OPER_LOW_GUIDANCE_CIQ" hidden="1">"c4637"</definedName>
    <definedName name="IQ_CASH_OPER_MEDIAN_EST" hidden="1">"c4245"</definedName>
    <definedName name="IQ_CASH_OPER_MEDIAN_EST_CIQ" hidden="1">"c4771"</definedName>
    <definedName name="IQ_CASH_OPER_NAME_AP" hidden="1">"c8926"</definedName>
    <definedName name="IQ_CASH_OPER_NAME_AP_ABS" hidden="1">"c8945"</definedName>
    <definedName name="IQ_CASH_OPER_NUM_EST" hidden="1">"c4246"</definedName>
    <definedName name="IQ_CASH_OPER_NUM_EST_CIQ" hidden="1">"c4772"</definedName>
    <definedName name="IQ_CASH_OPER_STDDEV_EST" hidden="1">"c4247"</definedName>
    <definedName name="IQ_CASH_OPER_STDDEV_EST_CIQ" hidden="1">"c4773"</definedName>
    <definedName name="IQ_CASH_OPER_SUBTOTAL_AP" hidden="1">"c8990"</definedName>
    <definedName name="IQ_CASH_OTHER_ADJ_AP" hidden="1">"c8891"</definedName>
    <definedName name="IQ_CASH_OTHER_ADJ_AP_ABS" hidden="1">"c8910"</definedName>
    <definedName name="IQ_CASH_OTHER_ADJ_NAME_AP" hidden="1">"c8929"</definedName>
    <definedName name="IQ_CASH_OTHER_ADJ_NAME_AP_ABS" hidden="1">"c8948"</definedName>
    <definedName name="IQ_CASH_OTHER_BANKS_FOREIGN_COUNTRIES_FFIEC" hidden="1">"c15283"</definedName>
    <definedName name="IQ_CASH_OTHER_US_COMM_BANK_DEP_INSTIT_FFIEC" hidden="1">"c15281"</definedName>
    <definedName name="IQ_CASH_SEGREG" hidden="1">"c123"</definedName>
    <definedName name="IQ_CASH_SHARE" hidden="1">"c1911"</definedName>
    <definedName name="IQ_CASH_ST" hidden="1">"c124"</definedName>
    <definedName name="IQ_CASH_ST_INVEST" hidden="1">"c124"</definedName>
    <definedName name="IQ_CASH_ST_INVEST_EST" hidden="1">"c4249"</definedName>
    <definedName name="IQ_CASH_ST_INVEST_EST_CIQ" hidden="1">"c4775"</definedName>
    <definedName name="IQ_CASH_ST_INVEST_GUIDANCE" hidden="1">"c4250"</definedName>
    <definedName name="IQ_CASH_ST_INVEST_GUIDANCE_CIQ" hidden="1">"c4776"</definedName>
    <definedName name="IQ_CASH_ST_INVEST_HIGH_EST" hidden="1">"c4251"</definedName>
    <definedName name="IQ_CASH_ST_INVEST_HIGH_EST_CIQ" hidden="1">"c4777"</definedName>
    <definedName name="IQ_CASH_ST_INVEST_HIGH_GUIDANCE" hidden="1">"c4195"</definedName>
    <definedName name="IQ_CASH_ST_INVEST_HIGH_GUIDANCE_CIQ" hidden="1">"c4607"</definedName>
    <definedName name="IQ_CASH_ST_INVEST_LOW_EST" hidden="1">"c4252"</definedName>
    <definedName name="IQ_CASH_ST_INVEST_LOW_EST_CIQ" hidden="1">"c4778"</definedName>
    <definedName name="IQ_CASH_ST_INVEST_LOW_GUIDANCE" hidden="1">"c4235"</definedName>
    <definedName name="IQ_CASH_ST_INVEST_LOW_GUIDANCE_CIQ" hidden="1">"c4647"</definedName>
    <definedName name="IQ_CASH_ST_INVEST_MEDIAN_EST" hidden="1">"c4253"</definedName>
    <definedName name="IQ_CASH_ST_INVEST_MEDIAN_EST_CIQ" hidden="1">"c4779"</definedName>
    <definedName name="IQ_CASH_ST_INVEST_NUM_EST" hidden="1">"c4254"</definedName>
    <definedName name="IQ_CASH_ST_INVEST_NUM_EST_CIQ" hidden="1">"c4780"</definedName>
    <definedName name="IQ_CASH_ST_INVEST_STDDEV_EST" hidden="1">"c4255"</definedName>
    <definedName name="IQ_CASH_ST_INVEST_STDDEV_EST_CIQ" hidden="1">"c4781"</definedName>
    <definedName name="IQ_CASH_STRUCTURED_PRODUCTS_AVAIL_SALE_FFIEC" hidden="1">"c15263"</definedName>
    <definedName name="IQ_CASH_STRUCTURED_PRODUCTS_FFIEC" hidden="1">"c15260"</definedName>
    <definedName name="IQ_CASH_TAXES" hidden="1">"c125"</definedName>
    <definedName name="IQ_CASH_TAXES_FINAN" hidden="1">"c6292"</definedName>
    <definedName name="IQ_CASH_TAXES_INVEST" hidden="1">"c6291"</definedName>
    <definedName name="IQ_CASH_TAXES_OPER" hidden="1">"c6290"</definedName>
    <definedName name="IQ_CCE_FDIC" hidden="1">"c6296"</definedName>
    <definedName name="IQ_CDS_5YR_CIQID" hidden="1">"c11751"</definedName>
    <definedName name="IQ_CDS_ASK" hidden="1">"c6027"</definedName>
    <definedName name="IQ_CDS_BID" hidden="1">"c6026"</definedName>
    <definedName name="IQ_CDS_COUPON" hidden="1">"c15234"</definedName>
    <definedName name="IQ_CDS_CURRENCY" hidden="1">"c6031"</definedName>
    <definedName name="IQ_CDS_DERIVATIVES_BENEFICIARY_FFIEC" hidden="1">"c13119"</definedName>
    <definedName name="IQ_CDS_DERIVATIVES_GUARANTOR_FFIEC" hidden="1">"c13112"</definedName>
    <definedName name="IQ_CDS_EVAL_DATE" hidden="1">"c6029"</definedName>
    <definedName name="IQ_CDS_LIST" hidden="1">"c13510"</definedName>
    <definedName name="IQ_CDS_LOAN_LIST" hidden="1">"c13518"</definedName>
    <definedName name="IQ_CDS_MID" hidden="1">"c6028"</definedName>
    <definedName name="IQ_CDS_NAME" hidden="1">"c6034"</definedName>
    <definedName name="IQ_CDS_NEXT_SERIES_ID" hidden="1">"c15231"</definedName>
    <definedName name="IQ_CDS_PREV_SERIES_ID" hidden="1">"c15232"</definedName>
    <definedName name="IQ_CDS_PRICE_TYPE" hidden="1">"c15233"</definedName>
    <definedName name="IQ_CDS_SENIOR_LIST" hidden="1">"c13508"</definedName>
    <definedName name="IQ_CDS_SUB_LIST" hidden="1">"c13509"</definedName>
    <definedName name="IQ_CDS_TERM" hidden="1">"c6030"</definedName>
    <definedName name="IQ_CDS_TYPE" hidden="1">"c6025"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EO_ID" hidden="1">"c15210"</definedName>
    <definedName name="IQ_CEO_NAME" hidden="1">"c15209"</definedName>
    <definedName name="IQ_CERTIFIED_OFFICIAL_CHECKS_TRANS_ACCTS_FFIEC" hidden="1">"c15320"</definedName>
    <definedName name="IQ_CFO_10YR_ANN_CAGR" hidden="1">"c6055"</definedName>
    <definedName name="IQ_CFO_10YR_ANN_GROWTH" hidden="1">"c126"</definedName>
    <definedName name="IQ_CFO_1YR_ANN_GROWTH" hidden="1">"c127"</definedName>
    <definedName name="IQ_CFO_2YR_ANN_CAGR" hidden="1">"c6056"</definedName>
    <definedName name="IQ_CFO_2YR_ANN_GROWTH" hidden="1">"c128"</definedName>
    <definedName name="IQ_CFO_3YR_ANN_CAGR" hidden="1">"c6057"</definedName>
    <definedName name="IQ_CFO_3YR_ANN_GROWTH" hidden="1">"c129"</definedName>
    <definedName name="IQ_CFO_5YR_ANN_CAGR" hidden="1">"c6058"</definedName>
    <definedName name="IQ_CFO_5YR_ANN_GROWTH" hidden="1">"c130"</definedName>
    <definedName name="IQ_CFO_7YR_ANN_CAGR" hidden="1">"c6059"</definedName>
    <definedName name="IQ_CFO_7YR_ANN_GROWTH" hidden="1">"c131"</definedName>
    <definedName name="IQ_CFO_CURRENT_LIAB" hidden="1">"c132"</definedName>
    <definedName name="IQ_CFO_ID" hidden="1">"c15212"</definedName>
    <definedName name="IQ_CFO_NAME" hidden="1">"c15211"</definedName>
    <definedName name="IQ_CFPS_ACT_OR_EST" hidden="1">"c2217"</definedName>
    <definedName name="IQ_CFPS_ACT_OR_EST_CIQ" hidden="1">"c5061"</definedName>
    <definedName name="IQ_CFPS_ACT_OR_EST_REUT" hidden="1">"c5463"</definedName>
    <definedName name="IQ_CFPS_EST" hidden="1">"c1667"</definedName>
    <definedName name="IQ_CFPS_EST_CIQ" hidden="1">"c3675"</definedName>
    <definedName name="IQ_CFPS_EST_REUT" hidden="1">"c3844"</definedName>
    <definedName name="IQ_CFPS_GUIDANCE" hidden="1">"c4256"</definedName>
    <definedName name="IQ_CFPS_GUIDANCE_CIQ" hidden="1">"c4782"</definedName>
    <definedName name="IQ_CFPS_HIGH_EST" hidden="1">"c1669"</definedName>
    <definedName name="IQ_CFPS_HIGH_EST_CIQ" hidden="1">"c3677"</definedName>
    <definedName name="IQ_CFPS_HIGH_EST_REUT" hidden="1">"c3846"</definedName>
    <definedName name="IQ_CFPS_HIGH_GUIDANCE" hidden="1">"c4167"</definedName>
    <definedName name="IQ_CFPS_HIGH_GUIDANCE_CIQ" hidden="1">"c4579"</definedName>
    <definedName name="IQ_CFPS_LOW_EST" hidden="1">"c1670"</definedName>
    <definedName name="IQ_CFPS_LOW_EST_CIQ" hidden="1">"c3678"</definedName>
    <definedName name="IQ_CFPS_LOW_EST_REUT" hidden="1">"c3847"</definedName>
    <definedName name="IQ_CFPS_LOW_GUIDANCE" hidden="1">"c4207"</definedName>
    <definedName name="IQ_CFPS_LOW_GUIDANCE_CIQ" hidden="1">"c4619"</definedName>
    <definedName name="IQ_CFPS_MEDIAN_EST" hidden="1">"c1668"</definedName>
    <definedName name="IQ_CFPS_MEDIAN_EST_CIQ" hidden="1">"c3676"</definedName>
    <definedName name="IQ_CFPS_MEDIAN_EST_REUT" hidden="1">"c3845"</definedName>
    <definedName name="IQ_CFPS_NUM_EST" hidden="1">"c1671"</definedName>
    <definedName name="IQ_CFPS_NUM_EST_CIQ" hidden="1">"c3679"</definedName>
    <definedName name="IQ_CFPS_NUM_EST_REUT" hidden="1">"c3848"</definedName>
    <definedName name="IQ_CFPS_STDDEV_EST" hidden="1">"c1672"</definedName>
    <definedName name="IQ_CFPS_STDDEV_EST_CIQ" hidden="1">"c3680"</definedName>
    <definedName name="IQ_CFPS_STDDEV_EST_REUT" hidden="1">"c3849"</definedName>
    <definedName name="IQ_CH" hidden="1">110000</definedName>
    <definedName name="IQ_CHAIRMAN_ID" hidden="1">"c15218"</definedName>
    <definedName name="IQ_CHAIRMAN_NAME" hidden="1">"c15217"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" hidden="1">"c6200"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" hidden="1">"c6201"</definedName>
    <definedName name="IQ_CHANGE_AR_REIT" hidden="1">"c145"</definedName>
    <definedName name="IQ_CHANGE_AR_UTI" hidden="1">"c146"</definedName>
    <definedName name="IQ_CHANGE_DEF_TAX" hidden="1">"c147"</definedName>
    <definedName name="IQ_CHANGE_DEF_TAX_TOTAL" hidden="1">"c15557"</definedName>
    <definedName name="IQ_CHANGE_DEPOSIT_ACCT" hidden="1">"c148"</definedName>
    <definedName name="IQ_CHANGE_FAIR_VALUE_FINANCIAL_LIAB_T1_FFIEC" hidden="1">"c13138"</definedName>
    <definedName name="IQ_CHANGE_FAIR_VALUE_OPTIONS_FFIEC" hidden="1">"c13045"</definedName>
    <definedName name="IQ_CHANGE_INC_TAX" hidden="1">"c149"</definedName>
    <definedName name="IQ_CHANGE_INS_RES_LIAB" hidden="1">"c150"</definedName>
    <definedName name="IQ_CHANGE_INVENT" hidden="1">"c6826"</definedName>
    <definedName name="IQ_CHANGE_INVENT_APR" hidden="1">"c7486"</definedName>
    <definedName name="IQ_CHANGE_INVENT_POP" hidden="1">"c7046"</definedName>
    <definedName name="IQ_CHANGE_INVENT_REAL_APR_FC_UNUSED" hidden="1">"c8500"</definedName>
    <definedName name="IQ_CHANGE_INVENT_REAL_APR_FC_UNUSED_UNUSED_UNUSED" hidden="1">"c8500"</definedName>
    <definedName name="IQ_CHANGE_INVENT_REAL_APR_UNUSED" hidden="1">"c7620"</definedName>
    <definedName name="IQ_CHANGE_INVENT_REAL_APR_UNUSED_UNUSED_UNUSED" hidden="1">"c7620"</definedName>
    <definedName name="IQ_CHANGE_INVENT_REAL_FC_UNUSED" hidden="1">"c7840"</definedName>
    <definedName name="IQ_CHANGE_INVENT_REAL_FC_UNUSED_UNUSED_UNUSED" hidden="1">"c7840"</definedName>
    <definedName name="IQ_CHANGE_INVENT_REAL_POP_FC_UNUSED" hidden="1">"c8060"</definedName>
    <definedName name="IQ_CHANGE_INVENT_REAL_POP_FC_UNUSED_UNUSED_UNUSED" hidden="1">"c8060"</definedName>
    <definedName name="IQ_CHANGE_INVENT_REAL_POP_UNUSED" hidden="1">"c7180"</definedName>
    <definedName name="IQ_CHANGE_INVENT_REAL_POP_UNUSED_UNUSED_UNUSED" hidden="1">"c7180"</definedName>
    <definedName name="IQ_CHANGE_INVENT_REAL_SAAR" hidden="1">"c6962"</definedName>
    <definedName name="IQ_CHANGE_INVENT_REAL_SAAR_APR" hidden="1">"c7622"</definedName>
    <definedName name="IQ_CHANGE_INVENT_REAL_SAAR_APR_FC" hidden="1">"c8502"</definedName>
    <definedName name="IQ_CHANGE_INVENT_REAL_SAAR_FC" hidden="1">"c7842"</definedName>
    <definedName name="IQ_CHANGE_INVENT_REAL_SAAR_POP" hidden="1">"c7182"</definedName>
    <definedName name="IQ_CHANGE_INVENT_REAL_SAAR_POP_FC" hidden="1">"c8062"</definedName>
    <definedName name="IQ_CHANGE_INVENT_REAL_SAAR_USD_APR_FC" hidden="1">"c11917"</definedName>
    <definedName name="IQ_CHANGE_INVENT_REAL_SAAR_USD_FC" hidden="1">"c11914"</definedName>
    <definedName name="IQ_CHANGE_INVENT_REAL_SAAR_USD_POP_FC" hidden="1">"c11915"</definedName>
    <definedName name="IQ_CHANGE_INVENT_REAL_SAAR_USD_YOY_FC" hidden="1">"c11916"</definedName>
    <definedName name="IQ_CHANGE_INVENT_REAL_SAAR_YOY" hidden="1">"c7402"</definedName>
    <definedName name="IQ_CHANGE_INVENT_REAL_SAAR_YOY_FC" hidden="1">"c8282"</definedName>
    <definedName name="IQ_CHANGE_INVENT_REAL_UNUSED" hidden="1">"c6960"</definedName>
    <definedName name="IQ_CHANGE_INVENT_REAL_UNUSED_UNUSED_UNUSED" hidden="1">"c6960"</definedName>
    <definedName name="IQ_CHANGE_INVENT_REAL_USD_APR_FC" hidden="1">"c11913"</definedName>
    <definedName name="IQ_CHANGE_INVENT_REAL_USD_FC" hidden="1">"c11910"</definedName>
    <definedName name="IQ_CHANGE_INVENT_REAL_USD_POP_FC" hidden="1">"c11911"</definedName>
    <definedName name="IQ_CHANGE_INVENT_REAL_USD_YOY_FC" hidden="1">"c11912"</definedName>
    <definedName name="IQ_CHANGE_INVENT_REAL_YOY_FC_UNUSED" hidden="1">"c8280"</definedName>
    <definedName name="IQ_CHANGE_INVENT_REAL_YOY_FC_UNUSED_UNUSED_UNUSED" hidden="1">"c8280"</definedName>
    <definedName name="IQ_CHANGE_INVENT_REAL_YOY_UNUSED" hidden="1">"c7400"</definedName>
    <definedName name="IQ_CHANGE_INVENT_REAL_YOY_UNUSED_UNUSED_UNUSED" hidden="1">"c7400"</definedName>
    <definedName name="IQ_CHANGE_INVENT_SAAR" hidden="1">"c6827"</definedName>
    <definedName name="IQ_CHANGE_INVENT_SAAR_APR" hidden="1">"c7487"</definedName>
    <definedName name="IQ_CHANGE_INVENT_SAAR_APR_FC" hidden="1">"c8367"</definedName>
    <definedName name="IQ_CHANGE_INVENT_SAAR_FC" hidden="1">"c7707"</definedName>
    <definedName name="IQ_CHANGE_INVENT_SAAR_POP" hidden="1">"c7047"</definedName>
    <definedName name="IQ_CHANGE_INVENT_SAAR_POP_FC" hidden="1">"c7927"</definedName>
    <definedName name="IQ_CHANGE_INVENT_SAAR_YOY" hidden="1">"c7267"</definedName>
    <definedName name="IQ_CHANGE_INVENT_SAAR_YOY_FC" hidden="1">"c8147"</definedName>
    <definedName name="IQ_CHANGE_INVENT_YOY" hidden="1">"c7266"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" hidden="1">"c6285"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PRIVATE_INVENT" hidden="1">"c6828"</definedName>
    <definedName name="IQ_CHANGE_PRIVATE_INVENT_APR" hidden="1">"c7488"</definedName>
    <definedName name="IQ_CHANGE_PRIVATE_INVENT_APR_FC" hidden="1">"c8368"</definedName>
    <definedName name="IQ_CHANGE_PRIVATE_INVENT_FC" hidden="1">"c7708"</definedName>
    <definedName name="IQ_CHANGE_PRIVATE_INVENT_POP" hidden="1">"c7048"</definedName>
    <definedName name="IQ_CHANGE_PRIVATE_INVENT_POP_FC" hidden="1">"c7928"</definedName>
    <definedName name="IQ_CHANGE_PRIVATE_INVENT_YOY" hidden="1">"c7268"</definedName>
    <definedName name="IQ_CHANGE_PRIVATE_INVENT_YOY_FC" hidden="1">"c8148"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"c161"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GROSS" hidden="1">"c162"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NET" hidden="1">"c163"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HARGE_OFFS_RECOVERED" hidden="1">"c164"</definedName>
    <definedName name="IQ_CHARGE_OFFS_TOTAL_AVG_LOANS" hidden="1">"c165"</definedName>
    <definedName name="IQ_CHICAGO_PMI" hidden="1">"c6829"</definedName>
    <definedName name="IQ_CHICAGO_PMI_APR" hidden="1">"c7489"</definedName>
    <definedName name="IQ_CHICAGO_PMI_APR_FC" hidden="1">"c8369"</definedName>
    <definedName name="IQ_CHICAGO_PMI_FC" hidden="1">"c7709"</definedName>
    <definedName name="IQ_CHICAGO_PMI_POP" hidden="1">"c7049"</definedName>
    <definedName name="IQ_CHICAGO_PMI_POP_FC" hidden="1">"c7929"</definedName>
    <definedName name="IQ_CHICAGO_PMI_YOY" hidden="1">"c7269"</definedName>
    <definedName name="IQ_CHICAGO_PMI_YOY_FC" hidden="1">"c8149"</definedName>
    <definedName name="IQ_CITY" hidden="1">"c166"</definedName>
    <definedName name="IQ_CL_AP" hidden="1">"c8884"</definedName>
    <definedName name="IQ_CL_AP_ABS" hidden="1">"c8903"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NAME_AP" hidden="1">"c8922"</definedName>
    <definedName name="IQ_CL_NAME_AP_ABS" hidden="1">"c8941"</definedName>
    <definedName name="IQ_CL_OBLIGATION_IMMEDIATE" hidden="1">"c2253"</definedName>
    <definedName name="IQ_CLAIMS_ADJUSTMENT_EXP_PC_FFIEC" hidden="1">"c13100"</definedName>
    <definedName name="IQ_CLASS_MARKETCAP" hidden="1">"c13512"</definedName>
    <definedName name="IQ_CLASS_SHARESOUTSTANDING" hidden="1">"c13513"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ABLE_END_OS" hidden="1">"c5809"</definedName>
    <definedName name="IQ_CLASSA_OPTIONS_EXERCISED" hidden="1">"c2681"</definedName>
    <definedName name="IQ_CLASSA_OPTIONS_GRANTED" hidden="1">"c2680"</definedName>
    <definedName name="IQ_CLASSA_OPTIONS_STRIKE_PRICE_BEG_OS" hidden="1">"c5810"</definedName>
    <definedName name="IQ_CLASSA_OPTIONS_STRIKE_PRICE_CANCELLED" hidden="1">"c5812"</definedName>
    <definedName name="IQ_CLASSA_OPTIONS_STRIKE_PRICE_EXERCISABLE" hidden="1">"c5813"</definedName>
    <definedName name="IQ_CLASSA_OPTIONS_STRIKE_PRICE_EXERCISED" hidden="1">"c5811"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ASSB_OUTSTANDING_BS_DATE" hidden="1">"c1972"</definedName>
    <definedName name="IQ_CLASSB_OUTSTANDING_FILING_DATE" hidden="1">"c1974"</definedName>
    <definedName name="IQ_CLOSED_END_1_4_FAM_LOANS_TOT_LOANS_FFIEC" hidden="1">"c13866"</definedName>
    <definedName name="IQ_CLOSED_END_1_4_FIRST_LIENS_TRADING_DOM_FFIEC" hidden="1">"c12928"</definedName>
    <definedName name="IQ_CLOSED_END_1_4_JR_LIENS_LL_REC_DOM_FFIEC" hidden="1">"c12904"</definedName>
    <definedName name="IQ_CLOSED_END_1_4_JUNIOR_LIENS_TRADING_DOM_FFIEC" hidden="1">"c12929"</definedName>
    <definedName name="IQ_CLOSED_END_SEC_1_4_1ST_LIENS_CHARGE_OFFS_FFIEC" hidden="1">"c13169"</definedName>
    <definedName name="IQ_CLOSED_END_SEC_1_4_1ST_LIENS_DUE_30_89_FFIEC" hidden="1">"c13261"</definedName>
    <definedName name="IQ_CLOSED_END_SEC_1_4_1ST_LIENS_DUE_90_FFIEC" hidden="1">"c13289"</definedName>
    <definedName name="IQ_CLOSED_END_SEC_1_4_1ST_LIENS_NON_ACCRUAL_FFIEC" hidden="1">"c13315"</definedName>
    <definedName name="IQ_CLOSED_END_SEC_1_4_1ST_LIENS_RECOV_FFIEC" hidden="1">"c13191"</definedName>
    <definedName name="IQ_CLOSED_END_SEC_1_4_JR_LIENS_CHARGE_OFFS_FFIEC" hidden="1">"c13170"</definedName>
    <definedName name="IQ_CLOSED_END_SEC_1_4_JR_LIENS_DUE_30_89_FFIEC" hidden="1">"c13262"</definedName>
    <definedName name="IQ_CLOSED_END_SEC_1_4_JR_LIENS_DUE_90_FFIEC" hidden="1">"c13290"</definedName>
    <definedName name="IQ_CLOSED_END_SEC_1_4_JR_LIENS_NON_ACCRUAL_FFIEC" hidden="1">"c13316"</definedName>
    <definedName name="IQ_CLOSED_END_SEC_1_4_JR_LIENS_RECOV_FFIEC" hidden="1">"c13192"</definedName>
    <definedName name="IQ_CLOSED_END_SEC_1_4_RESIDENT_CHARGE_OFFS_FFIEC" hidden="1">"c15397"</definedName>
    <definedName name="IQ_CLOSED_END_SEC_1_4_RESIDENT_DUE_30_89_FFIEC" hidden="1">"c15413"</definedName>
    <definedName name="IQ_CLOSED_END_SEC_1_4_RESIDENT_DUE_90_FFIEC" hidden="1">"c15417"</definedName>
    <definedName name="IQ_CLOSED_END_SEC_1_4_RESIDENT_NON_ACCRUAL_FFIEC" hidden="1">"c15460"</definedName>
    <definedName name="IQ_CLOSED_END_SEC_1_4_RESIDENT_RECOV_FFIEC" hidden="1">"c15398"</definedName>
    <definedName name="IQ_CLOSED_END_SECURED_1_4_FIRST_LIENS_LL_REC_DOM_FFIEC" hidden="1">"c12903"</definedName>
    <definedName name="IQ_CLOSED_LOANS_GROSS_LOANS_FFIEC" hidden="1">"c13399"</definedName>
    <definedName name="IQ_CLOSED_LOANS_RISK_BASED_FFIEC" hidden="1">"c13420"</definedName>
    <definedName name="IQ_CLOSEPRICE" hidden="1">"c174"</definedName>
    <definedName name="IQ_CLOSEPRICE_ADJ" hidden="1">"c2115"</definedName>
    <definedName name="IQ_CMBS_ISSUED_AVAIL_SALE_FFIEC" hidden="1">"c12800"</definedName>
    <definedName name="IQ_CMBS_ISSUED_FFIEC" hidden="1">"c12786"</definedName>
    <definedName name="IQ_CMO_FDIC" hidden="1">"c6406"</definedName>
    <definedName name="IQ_COGS" hidden="1">"c175"</definedName>
    <definedName name="IQ_COLLATERAL_TYPE" hidden="1">"c8954"</definedName>
    <definedName name="IQ_COLLECTION_DOMESTIC_FDIC" hidden="1">"c6387"</definedName>
    <definedName name="IQ_COM_TARGET_PRICE" hidden="1">"c13606"</definedName>
    <definedName name="IQ_COM_TARGET_PRICE_CIQ" hidden="1">"c13599"</definedName>
    <definedName name="IQ_COM_TARGET_PRICE_HIGH" hidden="1">"c13607"</definedName>
    <definedName name="IQ_COM_TARGET_PRICE_HIGH_CIQ" hidden="1">"c13600"</definedName>
    <definedName name="IQ_COM_TARGET_PRICE_LOW" hidden="1">"c13608"</definedName>
    <definedName name="IQ_COM_TARGET_PRICE_LOW_CIQ" hidden="1">"c13601"</definedName>
    <definedName name="IQ_COM_TARGET_PRICE_MEDIAN" hidden="1">"c13609"</definedName>
    <definedName name="IQ_COM_TARGET_PRICE_MEDIAN_CIQ" hidden="1">"c13602"</definedName>
    <definedName name="IQ_COM_TARGET_PRICE_NUM" hidden="1">"c13604"</definedName>
    <definedName name="IQ_COM_TARGET_PRICE_NUM_CIQ" hidden="1">"c13597"</definedName>
    <definedName name="IQ_COM_TARGET_PRICE_STDDEV" hidden="1">"c13605"</definedName>
    <definedName name="IQ_COM_TARGET_PRICE_STDDEV_CIQ" hidden="1">"c13598"</definedName>
    <definedName name="IQ_COMBINED_RATIO" hidden="1">"c176"</definedName>
    <definedName name="IQ_COMM_BANKS_OTHER_DEP_INST_US_TRANS_ACCTS_FFIEC" hidden="1">"c15317"</definedName>
    <definedName name="IQ_COMM_BANKS_OTHER_INST_US_NON_TRANS_ACCTS_FFIEC" hidden="1">"c15325"</definedName>
    <definedName name="IQ_COMM_IND_LOANS_TOT_LOANS_FFIEC" hidden="1">"c13874"</definedName>
    <definedName name="IQ_COMM_INDUSTRIAL_LOANS_FFIEC" hidden="1">"c12821"</definedName>
    <definedName name="IQ_COMM_INDUSTRIAL_NON_US_LL_REC_FFIEC" hidden="1">"c12888"</definedName>
    <definedName name="IQ_COMM_INDUSTRIAL_US_LL_REC_FFIEC" hidden="1">"c12887"</definedName>
    <definedName name="IQ_COMM_RE_FARM_LOANS_TOT_LOANS_FFIEC" hidden="1">"c13872"</definedName>
    <definedName name="IQ_COMM_RE_NONFARM_NONRES_TOT_LOANS_FFIEC" hidden="1">"c13871"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FIRE_WRITTEN" hidden="1">"c178"</definedName>
    <definedName name="IQ_COMMERCIAL_INDUSTRIAL_CHARGE_OFFS_FDIC" hidden="1">"c6598"</definedName>
    <definedName name="IQ_COMMERCIAL_INDUSTRIAL_DOM_QUARTERLY_AVG_FFIEC" hidden="1">"c15478"</definedName>
    <definedName name="IQ_COMMERCIAL_INDUSTRIAL_GROSS_LOANS_FFIEC" hidden="1">"c13410"</definedName>
    <definedName name="IQ_COMMERCIAL_INDUSTRIAL_LOANS_DUE_30_89_FFIEC" hidden="1">"c13271"</definedName>
    <definedName name="IQ_COMMERCIAL_INDUSTRIAL_LOANS_DUE_90_FFIEC" hidden="1">"c13297"</definedName>
    <definedName name="IQ_COMMERCIAL_INDUSTRIAL_LOANS_LL_REC_DOM_FFIEC" hidden="1">"c12910"</definedName>
    <definedName name="IQ_COMMERCIAL_INDUSTRIAL_LOANS_NET_FDIC" hidden="1">"c6317"</definedName>
    <definedName name="IQ_COMMERCIAL_INDUSTRIAL_LOANS_NON_ACCRUAL_FFIEC" hidden="1">"c13323"</definedName>
    <definedName name="IQ_COMMERCIAL_INDUSTRIAL_NET_CHARGE_OFFS_FDIC" hidden="1">"c6636"</definedName>
    <definedName name="IQ_COMMERCIAL_INDUSTRIAL_NON_US_CHARGE_OFFS_FFIEC" hidden="1">"c13179"</definedName>
    <definedName name="IQ_COMMERCIAL_INDUSTRIAL_NON_US_DUE_30_89_FFIEC" hidden="1">"c15415"</definedName>
    <definedName name="IQ_COMMERCIAL_INDUSTRIAL_NON_US_DUE_90_FFIEC" hidden="1">"c15419"</definedName>
    <definedName name="IQ_COMMERCIAL_INDUSTRIAL_NON_US_NON_ACCRUAL_FFIEC" hidden="1">"c15464"</definedName>
    <definedName name="IQ_COMMERCIAL_INDUSTRIAL_NON_US_RECOV_FFIEC" hidden="1">"c13201"</definedName>
    <definedName name="IQ_COMMERCIAL_INDUSTRIAL_RECOVERIES_FDIC" hidden="1">"c6617"</definedName>
    <definedName name="IQ_COMMERCIAL_INDUSTRIAL_RISK_BASED_FFIEC" hidden="1">"c13431"</definedName>
    <definedName name="IQ_COMMERCIAL_INDUSTRIAL_TOTAL_LOANS_FOREIGN_FDIC" hidden="1">"c6451"</definedName>
    <definedName name="IQ_COMMERCIAL_INDUSTRIAL_TRADING_DOM_FFIEC" hidden="1">"c12932"</definedName>
    <definedName name="IQ_COMMERCIAL_INDUSTRIAL_US_CHARGE_OFFS_FFIEC" hidden="1">"c13178"</definedName>
    <definedName name="IQ_COMMERCIAL_INDUSTRIAL_US_DUE_30_89_FFIEC" hidden="1">"c15414"</definedName>
    <definedName name="IQ_COMMERCIAL_INDUSTRIAL_US_DUE_90_FFIEC" hidden="1">"c15418"</definedName>
    <definedName name="IQ_COMMERCIAL_INDUSTRIAL_US_NON_ACCRUAL_FFIEC" hidden="1">"c15463"</definedName>
    <definedName name="IQ_COMMERCIAL_INDUSTRIAL_US_RECOV_FFIEC" hidden="1">"c13200"</definedName>
    <definedName name="IQ_COMMERCIAL_MORT" hidden="1">"c179"</definedName>
    <definedName name="IQ_COMMERCIAL_OTHER_LOC_FFIEC" hidden="1">"c13253"</definedName>
    <definedName name="IQ_COMMERCIAL_PAPER_ASSETS_TOT_FFIEC" hidden="1">"c13449"</definedName>
    <definedName name="IQ_COMMERCIAL_PAPER_FFIEC" hidden="1">"c12863"</definedName>
    <definedName name="IQ_COMMERCIAL_RE_CONSTRUCTION_LAND_DEV_FDIC" hidden="1">"c6526"</definedName>
    <definedName name="IQ_COMMERCIAL_RE_GROSS_LOANS_FFIEC" hidden="1">"c13400"</definedName>
    <definedName name="IQ_COMMERCIAL_RE_LOANS_FDIC" hidden="1">"c6312"</definedName>
    <definedName name="IQ_COMMERCIAL_RE_RISK_BASED_FFIEC" hidden="1">"c13421"</definedName>
    <definedName name="IQ_COMMISS_FEES" hidden="1">"c180"</definedName>
    <definedName name="IQ_COMMISSION_DEF" hidden="1">"c181"</definedName>
    <definedName name="IQ_COMMITMENTS_BUY_SEC_OTHER_OFF_BS_FFIEC" hidden="1">"c13128"</definedName>
    <definedName name="IQ_COMMITMENTS_COMMERCIAL_RE_UNUSED_FFIEC" hidden="1">"c13243"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ITMENTS_SELL_SEC_OTHER_OFF_BS_FFIEC" hidden="1">"c13129"</definedName>
    <definedName name="IQ_COMMODITY_EXPOSURE_FFIEC" hidden="1">"c13061"</definedName>
    <definedName name="IQ_COMMODITY_EXPOSURES_FDIC" hidden="1">"c6665"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" hidden="1">"c6202"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CAGR" hidden="1">"c6060"</definedName>
    <definedName name="IQ_COMMON_EQUITY_10YR_ANN_GROWTH" hidden="1">"c191"</definedName>
    <definedName name="IQ_COMMON_EQUITY_1YR_ANN_GROWTH" hidden="1">"c192"</definedName>
    <definedName name="IQ_COMMON_EQUITY_2YR_ANN_CAGR" hidden="1">"c6061"</definedName>
    <definedName name="IQ_COMMON_EQUITY_2YR_ANN_GROWTH" hidden="1">"c193"</definedName>
    <definedName name="IQ_COMMON_EQUITY_3YR_ANN_CAGR" hidden="1">"c6062"</definedName>
    <definedName name="IQ_COMMON_EQUITY_3YR_ANN_GROWTH" hidden="1">"c194"</definedName>
    <definedName name="IQ_COMMON_EQUITY_5YR_ANN_CAGR" hidden="1">"c6063"</definedName>
    <definedName name="IQ_COMMON_EQUITY_5YR_ANN_GROWTH" hidden="1">"c195"</definedName>
    <definedName name="IQ_COMMON_EQUITY_7YR_ANN_CAGR" hidden="1">"c6064"</definedName>
    <definedName name="IQ_COMMON_EQUITY_7YR_ANN_GROWTH" hidden="1">"c196"</definedName>
    <definedName name="IQ_COMMON_FDIC" hidden="1">"c6350"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" hidden="1">"c6203"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" hidden="1">"c6204"</definedName>
    <definedName name="IQ_COMMON_REP_REIT" hidden="1">"c211"</definedName>
    <definedName name="IQ_COMMON_REP_UTI" hidden="1">"c212"</definedName>
    <definedName name="IQ_COMMON_STOCK" hidden="1">"c182"</definedName>
    <definedName name="IQ_COMMON_STOCK_FFIEC" hidden="1">"c12876"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NOTE" hidden="1">"c6792"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ICKER_NO_EXCH" hidden="1">"c15490"</definedName>
    <definedName name="IQ_COMPANY_TYPE" hidden="1">"c2096"</definedName>
    <definedName name="IQ_COMPANY_WEBSITE" hidden="1">"c220"</definedName>
    <definedName name="IQ_COMPANY_ZIP" hidden="1">"c221"</definedName>
    <definedName name="IQ_COMPETITOR_ALL" hidden="1">"c13754"</definedName>
    <definedName name="IQ_COMPETITOR_NAMED_BY_COMPANY" hidden="1">"c13751"</definedName>
    <definedName name="IQ_COMPETITOR_NAMED_BY_COMPETITOR" hidden="1">"c13752"</definedName>
    <definedName name="IQ_COMPETITOR_NAMED_BY_THIRDPARTY" hidden="1">"c13753"</definedName>
    <definedName name="IQ_COMPOSITE_CYCLICAL_IND" hidden="1">"c6830"</definedName>
    <definedName name="IQ_COMPOSITE_CYCLICAL_IND_APR" hidden="1">"c7490"</definedName>
    <definedName name="IQ_COMPOSITE_CYCLICAL_IND_APR_FC" hidden="1">"c8370"</definedName>
    <definedName name="IQ_COMPOSITE_CYCLICAL_IND_FC" hidden="1">"c7710"</definedName>
    <definedName name="IQ_COMPOSITE_CYCLICAL_IND_POP" hidden="1">"c7050"</definedName>
    <definedName name="IQ_COMPOSITE_CYCLICAL_IND_POP_FC" hidden="1">"c7930"</definedName>
    <definedName name="IQ_COMPOSITE_CYCLICAL_IND_YOY" hidden="1">"c7270"</definedName>
    <definedName name="IQ_COMPOSITE_CYCLICAL_IND_YOY_FC" hidden="1">"c8150"</definedName>
    <definedName name="IQ_CONSOL_BEDS" hidden="1">"c8782"</definedName>
    <definedName name="IQ_CONSOL_PROP_OPERATIONAL" hidden="1">"c8758"</definedName>
    <definedName name="IQ_CONSOL_PROP_OTHER_OWNED" hidden="1">"c8760"</definedName>
    <definedName name="IQ_CONSOL_PROP_TOTAL" hidden="1">"c8761"</definedName>
    <definedName name="IQ_CONSOL_PROP_UNDEVELOPED" hidden="1">"c8759"</definedName>
    <definedName name="IQ_CONSOL_ROOMS" hidden="1">"c8786"</definedName>
    <definedName name="IQ_CONSOL_SQ_FT_OPERATIONAL" hidden="1">"c8774"</definedName>
    <definedName name="IQ_CONSOL_SQ_FT_OTHER_OWNED" hidden="1">"c8776"</definedName>
    <definedName name="IQ_CONSOL_SQ_FT_TOTAL" hidden="1">"c8777"</definedName>
    <definedName name="IQ_CONSOL_SQ_FT_UNDEVELOPED" hidden="1">"c8775"</definedName>
    <definedName name="IQ_CONSOL_UNITS_OPERATIONAL" hidden="1">"c8766"</definedName>
    <definedName name="IQ_CONSOL_UNITS_OTHER_OWNED" hidden="1">"c8768"</definedName>
    <definedName name="IQ_CONSOL_UNITS_TOTAL" hidden="1">"c8769"</definedName>
    <definedName name="IQ_CONSOL_UNITS_UNDEVELOPED" hidden="1">"c8767"</definedName>
    <definedName name="IQ_CONSOLIDATED_ASSETS_QUARTERLY_AVG_FFIEC" hidden="1">"c13087"</definedName>
    <definedName name="IQ_CONSOLIDATED_NI_FOREIGN_FFIEC" hidden="1">"c15396"</definedName>
    <definedName name="IQ_CONST_LAND_DEV_LOANS_TOT_LOANS_FFIEC" hidden="1">"c13865"</definedName>
    <definedName name="IQ_CONST_LAND_DEVELOP_OTHER_DOM_CHARGE_OFFS_FFIEC" hidden="1">"c13628"</definedName>
    <definedName name="IQ_CONST_LAND_DEVELOP_OTHER_DOM_RECOV_FFIEC" hidden="1">"c13632"</definedName>
    <definedName name="IQ_CONSTRUCTION_DEV_LOANS_FDIC" hidden="1">"c6313"</definedName>
    <definedName name="IQ_CONSTRUCTION_LAND_DEV_DOM_FFIEC" hidden="1">"c15267"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STRUCTION_LL_REC_DOM_FFIEC" hidden="1">"c12900"</definedName>
    <definedName name="IQ_CONSTRUCTION_LOANS" hidden="1">"c222"</definedName>
    <definedName name="IQ_CONSTRUCTION_LOANS_DOM_DUE_30_89_FFIEC" hidden="1">"c13256"</definedName>
    <definedName name="IQ_CONSTRUCTION_LOANS_DOM_DUE_90_FFIEC" hidden="1">"c13284"</definedName>
    <definedName name="IQ_CONSTRUCTION_LOANS_DOM_NON_ACCRUAL_FFIEC" hidden="1">"c13310"</definedName>
    <definedName name="IQ_CONSTRUCTION_LOANS_GROSS_LOANS_FFIEC" hidden="1">"c13401"</definedName>
    <definedName name="IQ_CONSTRUCTION_RISK_BASED_FFIEC" hidden="1">"c13422"</definedName>
    <definedName name="IQ_CONSULTING_FFIEC" hidden="1">"c13055"</definedName>
    <definedName name="IQ_CONSUMER_COMFORT" hidden="1">"c6831"</definedName>
    <definedName name="IQ_CONSUMER_COMFORT_APR" hidden="1">"c7491"</definedName>
    <definedName name="IQ_CONSUMER_COMFORT_APR_FC" hidden="1">"c8371"</definedName>
    <definedName name="IQ_CONSUMER_COMFORT_FC" hidden="1">"c7711"</definedName>
    <definedName name="IQ_CONSUMER_COMFORT_POP" hidden="1">"c7051"</definedName>
    <definedName name="IQ_CONSUMER_COMFORT_POP_FC" hidden="1">"c7931"</definedName>
    <definedName name="IQ_CONSUMER_CONFIDENCE" hidden="1">"c6832"</definedName>
    <definedName name="IQ_CONSUMER_CONFIDENCE_APR" hidden="1">"c7492"</definedName>
    <definedName name="IQ_CONSUMER_CONFIDENCE_APR_FC" hidden="1">"c8372"</definedName>
    <definedName name="IQ_CONSUMER_CONFIDENCE_FC" hidden="1">"c7712"</definedName>
    <definedName name="IQ_CONSUMER_CONFIDENCE_POP" hidden="1">"c7052"</definedName>
    <definedName name="IQ_CONSUMER_CONFIDENCE_POP_FC" hidden="1">"c7932"</definedName>
    <definedName name="IQ_CONSUMER_CONFIDENCE_YOY" hidden="1">"c7272"</definedName>
    <definedName name="IQ_CONSUMER_CONFIDENCE_YOY_FC" hidden="1">"c8152"</definedName>
    <definedName name="IQ_CONSUMER_LEASES_LL_REC_FFIEC" hidden="1">"c12895"</definedName>
    <definedName name="IQ_CONSUMER_LENDING" hidden="1">"c6833"</definedName>
    <definedName name="IQ_CONSUMER_LENDING_APR" hidden="1">"c7493"</definedName>
    <definedName name="IQ_CONSUMER_LENDING_APR_FC" hidden="1">"c8373"</definedName>
    <definedName name="IQ_CONSUMER_LENDING_FC" hidden="1">"c7713"</definedName>
    <definedName name="IQ_CONSUMER_LENDING_GROSS" hidden="1">"c6878"</definedName>
    <definedName name="IQ_CONSUMER_LENDING_GROSS_APR" hidden="1">"c7538"</definedName>
    <definedName name="IQ_CONSUMER_LENDING_GROSS_APR_FC" hidden="1">"c8418"</definedName>
    <definedName name="IQ_CONSUMER_LENDING_GROSS_FC" hidden="1">"c7758"</definedName>
    <definedName name="IQ_CONSUMER_LENDING_GROSS_POP" hidden="1">"c7098"</definedName>
    <definedName name="IQ_CONSUMER_LENDING_GROSS_POP_FC" hidden="1">"c7978"</definedName>
    <definedName name="IQ_CONSUMER_LENDING_GROSS_YOY" hidden="1">"c7318"</definedName>
    <definedName name="IQ_CONSUMER_LENDING_GROSS_YOY_FC" hidden="1">"c8198"</definedName>
    <definedName name="IQ_CONSUMER_LENDING_NET" hidden="1">"c6922"</definedName>
    <definedName name="IQ_CONSUMER_LENDING_NET_APR" hidden="1">"c7582"</definedName>
    <definedName name="IQ_CONSUMER_LENDING_NET_APR_FC" hidden="1">"c8462"</definedName>
    <definedName name="IQ_CONSUMER_LENDING_NET_FC" hidden="1">"c7802"</definedName>
    <definedName name="IQ_CONSUMER_LENDING_NET_POP" hidden="1">"c7142"</definedName>
    <definedName name="IQ_CONSUMER_LENDING_NET_POP_FC" hidden="1">"c8022"</definedName>
    <definedName name="IQ_CONSUMER_LENDING_NET_YOY" hidden="1">"c7362"</definedName>
    <definedName name="IQ_CONSUMER_LENDING_NET_YOY_FC" hidden="1">"c8242"</definedName>
    <definedName name="IQ_CONSUMER_LENDING_POP" hidden="1">"c7053"</definedName>
    <definedName name="IQ_CONSUMER_LENDING_POP_FC" hidden="1">"c7933"</definedName>
    <definedName name="IQ_CONSUMER_LENDING_TOTAL" hidden="1">"c7018"</definedName>
    <definedName name="IQ_CONSUMER_LENDING_TOTAL_APR" hidden="1">"c7678"</definedName>
    <definedName name="IQ_CONSUMER_LENDING_TOTAL_APR_FC" hidden="1">"c8558"</definedName>
    <definedName name="IQ_CONSUMER_LENDING_TOTAL_FC" hidden="1">"c7898"</definedName>
    <definedName name="IQ_CONSUMER_LENDING_TOTAL_POP" hidden="1">"c7238"</definedName>
    <definedName name="IQ_CONSUMER_LENDING_TOTAL_POP_FC" hidden="1">"c8118"</definedName>
    <definedName name="IQ_CONSUMER_LENDING_TOTAL_YOY" hidden="1">"c7458"</definedName>
    <definedName name="IQ_CONSUMER_LENDING_TOTAL_YOY_FC" hidden="1">"c8338"</definedName>
    <definedName name="IQ_CONSUMER_LENDING_YOY" hidden="1">"c7273"</definedName>
    <definedName name="IQ_CONSUMER_LENDING_YOY_FC" hidden="1">"c8153"</definedName>
    <definedName name="IQ_CONSUMER_LOANS" hidden="1">"c223"</definedName>
    <definedName name="IQ_CONSUMER_LOANS_LL_REC_DOM_FFIEC" hidden="1">"c12911"</definedName>
    <definedName name="IQ_CONSUMER_LOANS_TOT_LOANS_FFIEC" hidden="1">"c13875"</definedName>
    <definedName name="IQ_CONSUMER_SPENDING" hidden="1">"c6834"</definedName>
    <definedName name="IQ_CONSUMER_SPENDING_APR" hidden="1">"c7494"</definedName>
    <definedName name="IQ_CONSUMER_SPENDING_APR_FC" hidden="1">"c8374"</definedName>
    <definedName name="IQ_CONSUMER_SPENDING_DURABLE" hidden="1">"c6835"</definedName>
    <definedName name="IQ_CONSUMER_SPENDING_DURABLE_APR" hidden="1">"c7495"</definedName>
    <definedName name="IQ_CONSUMER_SPENDING_DURABLE_APR_FC" hidden="1">"c8375"</definedName>
    <definedName name="IQ_CONSUMER_SPENDING_DURABLE_FC" hidden="1">"c7715"</definedName>
    <definedName name="IQ_CONSUMER_SPENDING_DURABLE_POP" hidden="1">"c7055"</definedName>
    <definedName name="IQ_CONSUMER_SPENDING_DURABLE_POP_FC" hidden="1">"c7935"</definedName>
    <definedName name="IQ_CONSUMER_SPENDING_DURABLE_REAL" hidden="1">"c6964"</definedName>
    <definedName name="IQ_CONSUMER_SPENDING_DURABLE_REAL_APR" hidden="1">"c7624"</definedName>
    <definedName name="IQ_CONSUMER_SPENDING_DURABLE_REAL_APR_FC" hidden="1">"c8504"</definedName>
    <definedName name="IQ_CONSUMER_SPENDING_DURABLE_REAL_FC" hidden="1">"c7844"</definedName>
    <definedName name="IQ_CONSUMER_SPENDING_DURABLE_REAL_POP" hidden="1">"c7184"</definedName>
    <definedName name="IQ_CONSUMER_SPENDING_DURABLE_REAL_POP_FC" hidden="1">"c8064"</definedName>
    <definedName name="IQ_CONSUMER_SPENDING_DURABLE_REAL_SAAR" hidden="1">"c6965"</definedName>
    <definedName name="IQ_CONSUMER_SPENDING_DURABLE_REAL_SAAR_APR" hidden="1">"c7625"</definedName>
    <definedName name="IQ_CONSUMER_SPENDING_DURABLE_REAL_SAAR_APR_FC" hidden="1">"c8505"</definedName>
    <definedName name="IQ_CONSUMER_SPENDING_DURABLE_REAL_SAAR_FC" hidden="1">"c7845"</definedName>
    <definedName name="IQ_CONSUMER_SPENDING_DURABLE_REAL_SAAR_POP" hidden="1">"c7185"</definedName>
    <definedName name="IQ_CONSUMER_SPENDING_DURABLE_REAL_SAAR_POP_FC" hidden="1">"c8065"</definedName>
    <definedName name="IQ_CONSUMER_SPENDING_DURABLE_REAL_SAAR_YOY" hidden="1">"c7405"</definedName>
    <definedName name="IQ_CONSUMER_SPENDING_DURABLE_REAL_SAAR_YOY_FC" hidden="1">"c8285"</definedName>
    <definedName name="IQ_CONSUMER_SPENDING_DURABLE_REAL_YOY" hidden="1">"c7404"</definedName>
    <definedName name="IQ_CONSUMER_SPENDING_DURABLE_REAL_YOY_FC" hidden="1">"c8284"</definedName>
    <definedName name="IQ_CONSUMER_SPENDING_DURABLE_YOY" hidden="1">"c7275"</definedName>
    <definedName name="IQ_CONSUMER_SPENDING_DURABLE_YOY_FC" hidden="1">"c8155"</definedName>
    <definedName name="IQ_CONSUMER_SPENDING_FC" hidden="1">"c7714"</definedName>
    <definedName name="IQ_CONSUMER_SPENDING_NONDURABLE" hidden="1">"c6836"</definedName>
    <definedName name="IQ_CONSUMER_SPENDING_NONDURABLE_APR" hidden="1">"c7496"</definedName>
    <definedName name="IQ_CONSUMER_SPENDING_NONDURABLE_APR_FC" hidden="1">"c8376"</definedName>
    <definedName name="IQ_CONSUMER_SPENDING_NONDURABLE_FC" hidden="1">"c7716"</definedName>
    <definedName name="IQ_CONSUMER_SPENDING_NONDURABLE_POP" hidden="1">"c7056"</definedName>
    <definedName name="IQ_CONSUMER_SPENDING_NONDURABLE_POP_FC" hidden="1">"c7936"</definedName>
    <definedName name="IQ_CONSUMER_SPENDING_NONDURABLE_REAL" hidden="1">"c6966"</definedName>
    <definedName name="IQ_CONSUMER_SPENDING_NONDURABLE_REAL_APR" hidden="1">"c7626"</definedName>
    <definedName name="IQ_CONSUMER_SPENDING_NONDURABLE_REAL_APR_FC" hidden="1">"c8506"</definedName>
    <definedName name="IQ_CONSUMER_SPENDING_NONDURABLE_REAL_FC" hidden="1">"c7846"</definedName>
    <definedName name="IQ_CONSUMER_SPENDING_NONDURABLE_REAL_POP" hidden="1">"c7186"</definedName>
    <definedName name="IQ_CONSUMER_SPENDING_NONDURABLE_REAL_POP_FC" hidden="1">"c8066"</definedName>
    <definedName name="IQ_CONSUMER_SPENDING_NONDURABLE_REAL_SAAR" hidden="1">"c6967"</definedName>
    <definedName name="IQ_CONSUMER_SPENDING_NONDURABLE_REAL_SAAR_APR" hidden="1">"c7627"</definedName>
    <definedName name="IQ_CONSUMER_SPENDING_NONDURABLE_REAL_SAAR_APR_FC" hidden="1">"c8507"</definedName>
    <definedName name="IQ_CONSUMER_SPENDING_NONDURABLE_REAL_SAAR_FC" hidden="1">"c7847"</definedName>
    <definedName name="IQ_CONSUMER_SPENDING_NONDURABLE_REAL_SAAR_POP" hidden="1">"c7187"</definedName>
    <definedName name="IQ_CONSUMER_SPENDING_NONDURABLE_REAL_SAAR_POP_FC" hidden="1">"c8067"</definedName>
    <definedName name="IQ_CONSUMER_SPENDING_NONDURABLE_REAL_SAAR_YOY" hidden="1">"c7407"</definedName>
    <definedName name="IQ_CONSUMER_SPENDING_NONDURABLE_REAL_SAAR_YOY_FC" hidden="1">"c8287"</definedName>
    <definedName name="IQ_CONSUMER_SPENDING_NONDURABLE_REAL_YOY" hidden="1">"c7406"</definedName>
    <definedName name="IQ_CONSUMER_SPENDING_NONDURABLE_REAL_YOY_FC" hidden="1">"c8286"</definedName>
    <definedName name="IQ_CONSUMER_SPENDING_NONDURABLE_YOY" hidden="1">"c7276"</definedName>
    <definedName name="IQ_CONSUMER_SPENDING_NONDURABLE_YOY_FC" hidden="1">"c8156"</definedName>
    <definedName name="IQ_CONSUMER_SPENDING_POP" hidden="1">"c7054"</definedName>
    <definedName name="IQ_CONSUMER_SPENDING_POP_FC" hidden="1">"c7934"</definedName>
    <definedName name="IQ_CONSUMER_SPENDING_REAL" hidden="1">"c6963"</definedName>
    <definedName name="IQ_CONSUMER_SPENDING_REAL_APR" hidden="1">"c7623"</definedName>
    <definedName name="IQ_CONSUMER_SPENDING_REAL_APR_FC" hidden="1">"c8503"</definedName>
    <definedName name="IQ_CONSUMER_SPENDING_REAL_FC" hidden="1">"c7843"</definedName>
    <definedName name="IQ_CONSUMER_SPENDING_REAL_POP" hidden="1">"c7183"</definedName>
    <definedName name="IQ_CONSUMER_SPENDING_REAL_POP_FC" hidden="1">"c8063"</definedName>
    <definedName name="IQ_CONSUMER_SPENDING_REAL_SAAR" hidden="1">"c6968"</definedName>
    <definedName name="IQ_CONSUMER_SPENDING_REAL_SAAR_APR" hidden="1">"c7628"</definedName>
    <definedName name="IQ_CONSUMER_SPENDING_REAL_SAAR_APR_FC" hidden="1">"c8508"</definedName>
    <definedName name="IQ_CONSUMER_SPENDING_REAL_SAAR_FC" hidden="1">"c7848"</definedName>
    <definedName name="IQ_CONSUMER_SPENDING_REAL_SAAR_POP" hidden="1">"c7188"</definedName>
    <definedName name="IQ_CONSUMER_SPENDING_REAL_SAAR_POP_FC" hidden="1">"c8068"</definedName>
    <definedName name="IQ_CONSUMER_SPENDING_REAL_SAAR_YOY" hidden="1">"c7408"</definedName>
    <definedName name="IQ_CONSUMER_SPENDING_REAL_SAAR_YOY_FC" hidden="1">"c8288"</definedName>
    <definedName name="IQ_CONSUMER_SPENDING_REAL_USD_APR_FC" hidden="1">"c11921"</definedName>
    <definedName name="IQ_CONSUMER_SPENDING_REAL_USD_FC" hidden="1">"c11918"</definedName>
    <definedName name="IQ_CONSUMER_SPENDING_REAL_USD_POP_FC" hidden="1">"c11919"</definedName>
    <definedName name="IQ_CONSUMER_SPENDING_REAL_USD_YOY_FC" hidden="1">"c11920"</definedName>
    <definedName name="IQ_CONSUMER_SPENDING_REAL_YOY" hidden="1">"c7403"</definedName>
    <definedName name="IQ_CONSUMER_SPENDING_REAL_YOY_FC" hidden="1">"c8283"</definedName>
    <definedName name="IQ_CONSUMER_SPENDING_SERVICES" hidden="1">"c6837"</definedName>
    <definedName name="IQ_CONSUMER_SPENDING_SERVICES_APR" hidden="1">"c7497"</definedName>
    <definedName name="IQ_CONSUMER_SPENDING_SERVICES_APR_FC" hidden="1">"c8377"</definedName>
    <definedName name="IQ_CONSUMER_SPENDING_SERVICES_FC" hidden="1">"c7717"</definedName>
    <definedName name="IQ_CONSUMER_SPENDING_SERVICES_POP" hidden="1">"c7057"</definedName>
    <definedName name="IQ_CONSUMER_SPENDING_SERVICES_POP_FC" hidden="1">"c7937"</definedName>
    <definedName name="IQ_CONSUMER_SPENDING_SERVICES_REAL" hidden="1">"c6969"</definedName>
    <definedName name="IQ_CONSUMER_SPENDING_SERVICES_REAL_APR" hidden="1">"c7629"</definedName>
    <definedName name="IQ_CONSUMER_SPENDING_SERVICES_REAL_APR_FC" hidden="1">"c8509"</definedName>
    <definedName name="IQ_CONSUMER_SPENDING_SERVICES_REAL_FC" hidden="1">"c7849"</definedName>
    <definedName name="IQ_CONSUMER_SPENDING_SERVICES_REAL_POP" hidden="1">"c7189"</definedName>
    <definedName name="IQ_CONSUMER_SPENDING_SERVICES_REAL_POP_FC" hidden="1">"c8069"</definedName>
    <definedName name="IQ_CONSUMER_SPENDING_SERVICES_REAL_SAAR" hidden="1">"c6970"</definedName>
    <definedName name="IQ_CONSUMER_SPENDING_SERVICES_REAL_SAAR_APR" hidden="1">"c7630"</definedName>
    <definedName name="IQ_CONSUMER_SPENDING_SERVICES_REAL_SAAR_APR_FC" hidden="1">"c8510"</definedName>
    <definedName name="IQ_CONSUMER_SPENDING_SERVICES_REAL_SAAR_FC" hidden="1">"c7850"</definedName>
    <definedName name="IQ_CONSUMER_SPENDING_SERVICES_REAL_SAAR_POP" hidden="1">"c7190"</definedName>
    <definedName name="IQ_CONSUMER_SPENDING_SERVICES_REAL_SAAR_POP_FC" hidden="1">"c8070"</definedName>
    <definedName name="IQ_CONSUMER_SPENDING_SERVICES_REAL_SAAR_YOY" hidden="1">"c7410"</definedName>
    <definedName name="IQ_CONSUMER_SPENDING_SERVICES_REAL_SAAR_YOY_FC" hidden="1">"c8290"</definedName>
    <definedName name="IQ_CONSUMER_SPENDING_SERVICES_REAL_YOY" hidden="1">"c7409"</definedName>
    <definedName name="IQ_CONSUMER_SPENDING_SERVICES_REAL_YOY_FC" hidden="1">"c8289"</definedName>
    <definedName name="IQ_CONSUMER_SPENDING_SERVICES_YOY" hidden="1">"c7277"</definedName>
    <definedName name="IQ_CONSUMER_SPENDING_SERVICES_YOY_FC" hidden="1">"c8157"</definedName>
    <definedName name="IQ_CONSUMER_SPENDING_YOY" hidden="1">"c7274"</definedName>
    <definedName name="IQ_CONSUMER_SPENDING_YOY_FC" hidden="1">"c8154"</definedName>
    <definedName name="IQ_CONTRACTS_OTHER_COMMODITIES_EQUITIES._FDIC" hidden="1">"c6522"</definedName>
    <definedName name="IQ_CONTRACTS_OTHER_COMMODITIES_EQUITIES_FDIC" hidden="1">"c6522"</definedName>
    <definedName name="IQ_CONTRIBUTOR_CIQID" hidden="1">"c13742"</definedName>
    <definedName name="IQ_CONTRIBUTOR_NAME" hidden="1">"c13735"</definedName>
    <definedName name="IQ_CONTRIBUTOR_START_DATE" hidden="1">"c13741"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SION_COMMON_FFIEC" hidden="1">"c12964"</definedName>
    <definedName name="IQ_CONVERSION_PREF_FFIEC" hidden="1">"c12962"</definedName>
    <definedName name="IQ_CONVERT" hidden="1">"c2536"</definedName>
    <definedName name="IQ_CONVERT_DEBT" hidden="1">"c224"</definedName>
    <definedName name="IQ_CONVERT_PCT" hidden="1">"c2537"</definedName>
    <definedName name="IQ_CONVEXITY" hidden="1">"c2182"</definedName>
    <definedName name="IQ_CONVEYED_TO_OTHERS_FDIC" hidden="1">"c6534"</definedName>
    <definedName name="IQ_COO_ID" hidden="1">"c15222"</definedName>
    <definedName name="IQ_COO_NAME" hidden="1">"c15221"</definedName>
    <definedName name="IQ_CORE_CAPITAL_RATIO_FDIC" hidden="1">"c6745"</definedName>
    <definedName name="IQ_CORE_DEPOSITS_ASSETS_TOT_FFIEC" hidden="1">"c13442"</definedName>
    <definedName name="IQ_CORE_DEPOSITS_FFIEC" hidden="1">"c13862"</definedName>
    <definedName name="IQ_CORE_DEPOSITS_TOT_DEPOSITS_FFIEC" hidden="1">"c13911"</definedName>
    <definedName name="IQ_CORE_TIER_ONE_CAPITAL" hidden="1">"c15244"</definedName>
    <definedName name="IQ_CORE_TIER_ONE_CAPITAL_RATIO" hidden="1">"c15240"</definedName>
    <definedName name="IQ_CORP_GOODS_PRICE_INDEX_APR_FC_UNUSED" hidden="1">"c8381"</definedName>
    <definedName name="IQ_CORP_GOODS_PRICE_INDEX_APR_FC_UNUSED_UNUSED_UNUSED" hidden="1">"c8381"</definedName>
    <definedName name="IQ_CORP_GOODS_PRICE_INDEX_APR_UNUSED" hidden="1">"c7501"</definedName>
    <definedName name="IQ_CORP_GOODS_PRICE_INDEX_APR_UNUSED_UNUSED_UNUSED" hidden="1">"c7501"</definedName>
    <definedName name="IQ_CORP_GOODS_PRICE_INDEX_FC_UNUSED" hidden="1">"c7721"</definedName>
    <definedName name="IQ_CORP_GOODS_PRICE_INDEX_FC_UNUSED_UNUSED_UNUSED" hidden="1">"c7721"</definedName>
    <definedName name="IQ_CORP_GOODS_PRICE_INDEX_POP_FC_UNUSED" hidden="1">"c7941"</definedName>
    <definedName name="IQ_CORP_GOODS_PRICE_INDEX_POP_FC_UNUSED_UNUSED_UNUSED" hidden="1">"c7941"</definedName>
    <definedName name="IQ_CORP_GOODS_PRICE_INDEX_POP_UNUSED" hidden="1">"c7061"</definedName>
    <definedName name="IQ_CORP_GOODS_PRICE_INDEX_POP_UNUSED_UNUSED_UNUSED" hidden="1">"c7061"</definedName>
    <definedName name="IQ_CORP_GOODS_PRICE_INDEX_UNUSED" hidden="1">"c6841"</definedName>
    <definedName name="IQ_CORP_GOODS_PRICE_INDEX_UNUSED_UNUSED_UNUSED" hidden="1">"c6841"</definedName>
    <definedName name="IQ_CORP_GOODS_PRICE_INDEX_YOY_FC_UNUSED" hidden="1">"c8161"</definedName>
    <definedName name="IQ_CORP_GOODS_PRICE_INDEX_YOY_FC_UNUSED_UNUSED_UNUSED" hidden="1">"c8161"</definedName>
    <definedName name="IQ_CORP_GOODS_PRICE_INDEX_YOY_UNUSED" hidden="1">"c7281"</definedName>
    <definedName name="IQ_CORP_GOODS_PRICE_INDEX_YOY_UNUSED_UNUSED_UNUSED" hidden="1">"c7281"</definedName>
    <definedName name="IQ_CORP_PROFITS" hidden="1">"c6843"</definedName>
    <definedName name="IQ_CORP_PROFITS_AFTER_TAX_SAAR" hidden="1">"c6842"</definedName>
    <definedName name="IQ_CORP_PROFITS_AFTER_TAX_SAAR_APR" hidden="1">"c7502"</definedName>
    <definedName name="IQ_CORP_PROFITS_AFTER_TAX_SAAR_APR_FC" hidden="1">"c8382"</definedName>
    <definedName name="IQ_CORP_PROFITS_AFTER_TAX_SAAR_FC" hidden="1">"c7722"</definedName>
    <definedName name="IQ_CORP_PROFITS_AFTER_TAX_SAAR_POP" hidden="1">"c7062"</definedName>
    <definedName name="IQ_CORP_PROFITS_AFTER_TAX_SAAR_POP_FC" hidden="1">"c7942"</definedName>
    <definedName name="IQ_CORP_PROFITS_AFTER_TAX_SAAR_YOY" hidden="1">"c7282"</definedName>
    <definedName name="IQ_CORP_PROFITS_AFTER_TAX_SAAR_YOY_FC" hidden="1">"c8162"</definedName>
    <definedName name="IQ_CORP_PROFITS_APR" hidden="1">"c7503"</definedName>
    <definedName name="IQ_CORP_PROFITS_APR_FC" hidden="1">"c8383"</definedName>
    <definedName name="IQ_CORP_PROFITS_FC" hidden="1">"c7723"</definedName>
    <definedName name="IQ_CORP_PROFITS_POP" hidden="1">"c7063"</definedName>
    <definedName name="IQ_CORP_PROFITS_POP_FC" hidden="1">"c7943"</definedName>
    <definedName name="IQ_CORP_PROFITS_SAAR" hidden="1">"c6844"</definedName>
    <definedName name="IQ_CORP_PROFITS_SAAR_APR" hidden="1">"c7504"</definedName>
    <definedName name="IQ_CORP_PROFITS_SAAR_APR_FC" hidden="1">"c8384"</definedName>
    <definedName name="IQ_CORP_PROFITS_SAAR_FC" hidden="1">"c7724"</definedName>
    <definedName name="IQ_CORP_PROFITS_SAAR_POP" hidden="1">"c7064"</definedName>
    <definedName name="IQ_CORP_PROFITS_SAAR_POP_FC" hidden="1">"c7944"</definedName>
    <definedName name="IQ_CORP_PROFITS_SAAR_YOY" hidden="1">"c7284"</definedName>
    <definedName name="IQ_CORP_PROFITS_SAAR_YOY_FC" hidden="1">"c8164"</definedName>
    <definedName name="IQ_CORP_PROFITS_YOY" hidden="1">"c7283"</definedName>
    <definedName name="IQ_CORP_PROFITS_YOY_FC" hidden="1">"c8163"</definedName>
    <definedName name="IQ_CORPORATE_OVER_TOTAL" hidden="1">"c13767"</definedName>
    <definedName name="IQ_COST_BORROWED_FUNDS_FFIEC" hidden="1">"c13492"</definedName>
    <definedName name="IQ_COST_BORROWING" hidden="1">"c2936"</definedName>
    <definedName name="IQ_COST_BORROWINGS" hidden="1">"c225"</definedName>
    <definedName name="IQ_COST_CAPITAL_NEW_BUSINESS" hidden="1">"c9968"</definedName>
    <definedName name="IQ_COST_FOREIGN_DEPOSITS_FFIEC" hidden="1">"c13490"</definedName>
    <definedName name="IQ_COST_FUNDS_PURCHASED_FFIEC" hidden="1">"c13491"</definedName>
    <definedName name="IQ_COST_INT_DEPOSITS_FFIEC" hidden="1">"c13489"</definedName>
    <definedName name="IQ_COST_OF_FUNDING_ASSETS_FDIC" hidden="1">"c6725"</definedName>
    <definedName name="IQ_COST_REV" hidden="1">"c226"</definedName>
    <definedName name="IQ_COST_REVENUE" hidden="1">"c226"</definedName>
    <definedName name="IQ_COST_SAVINGS" hidden="1">"c227"</definedName>
    <definedName name="IQ_COST_SERVICE" hidden="1">"c228"</definedName>
    <definedName name="IQ_COST_SOLVENCY_CAPITAL_COVERED" hidden="1">"c9965"</definedName>
    <definedName name="IQ_COST_SOLVENCY_CAPITAL_GROUP" hidden="1">"c9951"</definedName>
    <definedName name="IQ_COST_TOTAL_BORROWINGS" hidden="1">"c229"</definedName>
    <definedName name="IQ_COUNTRY_NAME" hidden="1">"c230"</definedName>
    <definedName name="IQ_COUNTRY_NAME_ECON" hidden="1">"c11752"</definedName>
    <definedName name="IQ_COUPON_FORMULA" hidden="1">"c8965"</definedName>
    <definedName name="IQ_COVERAGE_RATIO" hidden="1">"c15243"</definedName>
    <definedName name="IQ_COVERED_POPS" hidden="1">"c2124"</definedName>
    <definedName name="IQ_CP" hidden="1">"c2495"</definedName>
    <definedName name="IQ_CP_PCT" hidden="1">"c2496"</definedName>
    <definedName name="IQ_CPI" hidden="1">"c6845"</definedName>
    <definedName name="IQ_CPI_APR" hidden="1">"c7505"</definedName>
    <definedName name="IQ_CPI_APR_FC" hidden="1">"c8385"</definedName>
    <definedName name="IQ_CPI_CORE" hidden="1">"c6838"</definedName>
    <definedName name="IQ_CPI_CORE_APR" hidden="1">"c7498"</definedName>
    <definedName name="IQ_CPI_CORE_POP" hidden="1">"c7058"</definedName>
    <definedName name="IQ_CPI_CORE_YOY" hidden="1">"c7278"</definedName>
    <definedName name="IQ_CPI_FC" hidden="1">"c7725"</definedName>
    <definedName name="IQ_CPI_POP" hidden="1">"c7065"</definedName>
    <definedName name="IQ_CPI_POP_FC" hidden="1">"c7945"</definedName>
    <definedName name="IQ_CPI_YOY" hidden="1">"c7285"</definedName>
    <definedName name="IQ_CPI_YOY_FC" hidden="1">"c8165"</definedName>
    <definedName name="IQ_CQ" hidden="1">5000</definedName>
    <definedName name="IQ_CREDIT_CARD_CHARGE_OFFS_FDIC" hidden="1">"c6652"</definedName>
    <definedName name="IQ_CREDIT_CARD_FEE" hidden="1">"c231"</definedName>
    <definedName name="IQ_CREDIT_CARD_FEE_BNK" hidden="1">"c231"</definedName>
    <definedName name="IQ_CREDIT_CARD_FEE_FIN" hidden="1">"c1583"</definedName>
    <definedName name="IQ_CREDIT_CARD_GROSS_LOANS_FFIEC" hidden="1">"c13412"</definedName>
    <definedName name="IQ_CREDIT_CARD_INTERCHANGE_FEES_FFIEC" hidden="1">"c13046"</definedName>
    <definedName name="IQ_CREDIT_CARD_LINES_FDIC" hidden="1">"c6525"</definedName>
    <definedName name="IQ_CREDIT_CARD_LINES_UNUSED_FFIEC" hidden="1">"c13242"</definedName>
    <definedName name="IQ_CREDIT_CARD_LOANS_CHARGE_OFFS_FFIEC" hidden="1">"c13180"</definedName>
    <definedName name="IQ_CREDIT_CARD_LOANS_DOM_QUARTERLY_AVG_FFIEC" hidden="1">"c15480"</definedName>
    <definedName name="IQ_CREDIT_CARD_LOANS_DUE_30_89_FFIEC" hidden="1">"c13272"</definedName>
    <definedName name="IQ_CREDIT_CARD_LOANS_DUE_90_FFIEC" hidden="1">"c13298"</definedName>
    <definedName name="IQ_CREDIT_CARD_LOANS_FDIC" hidden="1">"c6319"</definedName>
    <definedName name="IQ_CREDIT_CARD_LOANS_NON_ACCRUAL_FFIEC" hidden="1">"c13324"</definedName>
    <definedName name="IQ_CREDIT_CARD_LOANS_RECOV_FFIEC" hidden="1">"c13202"</definedName>
    <definedName name="IQ_CREDIT_CARD_NET_CHARGE_OFFS_FDIC" hidden="1">"c6654"</definedName>
    <definedName name="IQ_CREDIT_CARD_RECOVERIES_FDIC" hidden="1">"c6653"</definedName>
    <definedName name="IQ_CREDIT_CARD_RISK_BASED_FFIEC" hidden="1">"c13433"</definedName>
    <definedName name="IQ_CREDIT_CARDS_CONSUMER_LOANS_FFIEC" hidden="1">"c12822"</definedName>
    <definedName name="IQ_CREDIT_CARDS_LL_REC_FFIEC" hidden="1">"c12889"</definedName>
    <definedName name="IQ_CREDIT_CARDS_LOANS_TRADING_DOM_FFIEC" hidden="1">"c12933"</definedName>
    <definedName name="IQ_CREDIT_EXPOSURE" hidden="1">"c10038"</definedName>
    <definedName name="IQ_CREDIT_EXPOSURE_FFIEC" hidden="1">"c13062"</definedName>
    <definedName name="IQ_CREDIT_LOSS_CF" hidden="1">"c232"</definedName>
    <definedName name="IQ_CREDIT_LOSS_PROVISION_NET_CHARGE_OFFS_FDIC" hidden="1">"c6734"</definedName>
    <definedName name="IQ_CREDIT_LOSSES_DERIVATIVES_FFIEC" hidden="1">"c13068"</definedName>
    <definedName name="IQ_CREDIT_OPTIONS_DERIVATIVES_BENEFICIARY_FFIEC" hidden="1">"c13121"</definedName>
    <definedName name="IQ_CREDIT_OPTIONS_DERIVATIVES_GUARANTOR_FFIEC" hidden="1">"c13114"</definedName>
    <definedName name="IQ_CUMULATIVE_PREFERREDS_T2_FFIEC" hidden="1">"c13145"</definedName>
    <definedName name="IQ_CUMULATIVE_SPLIT_FACTOR" hidden="1">"c2094"</definedName>
    <definedName name="IQ_CURR_ACCT_BALANCE_APR_FC_UNUSED" hidden="1">"c8387"</definedName>
    <definedName name="IQ_CURR_ACCT_BALANCE_APR_FC_UNUSED_UNUSED_UNUSED" hidden="1">"c8387"</definedName>
    <definedName name="IQ_CURR_ACCT_BALANCE_APR_UNUSED" hidden="1">"c7507"</definedName>
    <definedName name="IQ_CURR_ACCT_BALANCE_APR_UNUSED_UNUSED_UNUSED" hidden="1">"c7507"</definedName>
    <definedName name="IQ_CURR_ACCT_BALANCE_FC_UNUSED" hidden="1">"c7727"</definedName>
    <definedName name="IQ_CURR_ACCT_BALANCE_FC_UNUSED_UNUSED_UNUSED" hidden="1">"c7727"</definedName>
    <definedName name="IQ_CURR_ACCT_BALANCE_PCT" hidden="1">"c6846"</definedName>
    <definedName name="IQ_CURR_ACCT_BALANCE_PCT_FC" hidden="1">"c7726"</definedName>
    <definedName name="IQ_CURR_ACCT_BALANCE_PCT_POP" hidden="1">"c7066"</definedName>
    <definedName name="IQ_CURR_ACCT_BALANCE_PCT_POP_FC" hidden="1">"c7946"</definedName>
    <definedName name="IQ_CURR_ACCT_BALANCE_PCT_YOY" hidden="1">"c7286"</definedName>
    <definedName name="IQ_CURR_ACCT_BALANCE_PCT_YOY_FC" hidden="1">"c8166"</definedName>
    <definedName name="IQ_CURR_ACCT_BALANCE_POP_FC_UNUSED" hidden="1">"c7947"</definedName>
    <definedName name="IQ_CURR_ACCT_BALANCE_POP_FC_UNUSED_UNUSED_UNUSED" hidden="1">"c7947"</definedName>
    <definedName name="IQ_CURR_ACCT_BALANCE_POP_UNUSED" hidden="1">"c7067"</definedName>
    <definedName name="IQ_CURR_ACCT_BALANCE_POP_UNUSED_UNUSED_UNUSED" hidden="1">"c7067"</definedName>
    <definedName name="IQ_CURR_ACCT_BALANCE_SAAR" hidden="1">"c6848"</definedName>
    <definedName name="IQ_CURR_ACCT_BALANCE_SAAR_APR" hidden="1">"c7508"</definedName>
    <definedName name="IQ_CURR_ACCT_BALANCE_SAAR_APR_FC" hidden="1">"c8388"</definedName>
    <definedName name="IQ_CURR_ACCT_BALANCE_SAAR_FC" hidden="1">"c7728"</definedName>
    <definedName name="IQ_CURR_ACCT_BALANCE_SAAR_POP" hidden="1">"c7068"</definedName>
    <definedName name="IQ_CURR_ACCT_BALANCE_SAAR_POP_FC" hidden="1">"c7948"</definedName>
    <definedName name="IQ_CURR_ACCT_BALANCE_SAAR_USD_APR_FC" hidden="1">"c11797"</definedName>
    <definedName name="IQ_CURR_ACCT_BALANCE_SAAR_USD_FC" hidden="1">"c11794"</definedName>
    <definedName name="IQ_CURR_ACCT_BALANCE_SAAR_USD_POP_FC" hidden="1">"c11795"</definedName>
    <definedName name="IQ_CURR_ACCT_BALANCE_SAAR_USD_YOY_FC" hidden="1">"c11796"</definedName>
    <definedName name="IQ_CURR_ACCT_BALANCE_SAAR_YOY" hidden="1">"c7288"</definedName>
    <definedName name="IQ_CURR_ACCT_BALANCE_SAAR_YOY_FC" hidden="1">"c8168"</definedName>
    <definedName name="IQ_CURR_ACCT_BALANCE_UNUSED" hidden="1">"c6847"</definedName>
    <definedName name="IQ_CURR_ACCT_BALANCE_UNUSED_UNUSED_UNUSED" hidden="1">"c6847"</definedName>
    <definedName name="IQ_CURR_ACCT_BALANCE_USD" hidden="1">"c11786"</definedName>
    <definedName name="IQ_CURR_ACCT_BALANCE_USD_APR" hidden="1">"c11789"</definedName>
    <definedName name="IQ_CURR_ACCT_BALANCE_USD_APR_FC" hidden="1">"c11793"</definedName>
    <definedName name="IQ_CURR_ACCT_BALANCE_USD_FC" hidden="1">"c11790"</definedName>
    <definedName name="IQ_CURR_ACCT_BALANCE_USD_POP" hidden="1">"c11787"</definedName>
    <definedName name="IQ_CURR_ACCT_BALANCE_USD_POP_FC" hidden="1">"c11791"</definedName>
    <definedName name="IQ_CURR_ACCT_BALANCE_USD_YOY" hidden="1">"c11788"</definedName>
    <definedName name="IQ_CURR_ACCT_BALANCE_USD_YOY_FC" hidden="1">"c11792"</definedName>
    <definedName name="IQ_CURR_ACCT_BALANCE_YOY_FC_UNUSED" hidden="1">"c8167"</definedName>
    <definedName name="IQ_CURR_ACCT_BALANCE_YOY_FC_UNUSED_UNUSED_UNUSED" hidden="1">"c8167"</definedName>
    <definedName name="IQ_CURR_ACCT_BALANCE_YOY_UNUSED" hidden="1">"c7287"</definedName>
    <definedName name="IQ_CURR_ACCT_BALANCE_YOY_UNUSED_UNUSED_UNUSED" hidden="1">"c7287"</definedName>
    <definedName name="IQ_CURR_ACCT_INC_RECEIPTS" hidden="1">"c6849"</definedName>
    <definedName name="IQ_CURR_ACCT_INC_RECEIPTS_APR" hidden="1">"c7509"</definedName>
    <definedName name="IQ_CURR_ACCT_INC_RECEIPTS_APR_FC" hidden="1">"c8389"</definedName>
    <definedName name="IQ_CURR_ACCT_INC_RECEIPTS_FC" hidden="1">"c7729"</definedName>
    <definedName name="IQ_CURR_ACCT_INC_RECEIPTS_POP" hidden="1">"c7069"</definedName>
    <definedName name="IQ_CURR_ACCT_INC_RECEIPTS_POP_FC" hidden="1">"c7949"</definedName>
    <definedName name="IQ_CURR_ACCT_INC_RECEIPTS_YOY" hidden="1">"c7289"</definedName>
    <definedName name="IQ_CURR_ACCT_INC_RECEIPTS_YOY_FC" hidden="1">"c8169"</definedName>
    <definedName name="IQ_CURR_DOMESTIC_TAXES" hidden="1">"c2074"</definedName>
    <definedName name="IQ_CURR_FOREIGN_TAXES" hidden="1">"c2075"</definedName>
    <definedName name="IQ_CURRENCY_COIN_DOM_FFIEC" hidden="1">"c15287"</definedName>
    <definedName name="IQ_CURRENCY_COIN_DOMESTIC_FDIC" hidden="1">"c6388"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" hidden="1">"c6205"</definedName>
    <definedName name="IQ_CURRENCY_GAIN_REIT" hidden="1">"c239"</definedName>
    <definedName name="IQ_CURRENCY_GAIN_UTI" hidden="1">"c240"</definedName>
    <definedName name="IQ_CURRENT_BENCHMARK" hidden="1">"c6780"</definedName>
    <definedName name="IQ_CURRENT_BENCHMARK_CIQID" hidden="1">"c6781"</definedName>
    <definedName name="IQ_CURRENT_BENCHMARK_MATURITY" hidden="1">"c6782"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" hidden="1">"c6283"</definedName>
    <definedName name="IQ_CURRENT_PORT_DEBT_REIT" hidden="1">"c1570"</definedName>
    <definedName name="IQ_CURRENT_PORT_DEBT_UTI" hidden="1">"c1571"</definedName>
    <definedName name="IQ_CURRENT_PORT_FHLB_DEBT" hidden="1">"c5657"</definedName>
    <definedName name="IQ_CURRENT_PORT_LEASES" hidden="1">"c245"</definedName>
    <definedName name="IQ_CURRENT_PORT_PCT" hidden="1">"c2541"</definedName>
    <definedName name="IQ_CURRENT_RATIO" hidden="1">"c246"</definedName>
    <definedName name="IQ_CUSIP" hidden="1">"c2245"</definedName>
    <definedName name="IQ_CUSTOMER_LIAB_ACCEPTANCES_OUT_FFIEC" hidden="1">"c12835"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" hidden="1">"c6206"</definedName>
    <definedName name="IQ_DA_CF_REIT" hidden="1">"c254"</definedName>
    <definedName name="IQ_DA_CF_UTI" hidden="1">"c255"</definedName>
    <definedName name="IQ_DA_EBITDA" hidden="1">"c5528"</definedName>
    <definedName name="IQ_DA_FIN" hidden="1">"c256"</definedName>
    <definedName name="IQ_DA_INS" hidden="1">"c257"</definedName>
    <definedName name="IQ_DA_RE" hidden="1">"c6207"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" hidden="1">"c6208"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" hidden="1">"c6209"</definedName>
    <definedName name="IQ_DA_SUPPL_REIT" hidden="1">"c270"</definedName>
    <definedName name="IQ_DA_SUPPL_UTI" hidden="1">"c271"</definedName>
    <definedName name="IQ_DA_UTI" hidden="1">"c272"</definedName>
    <definedName name="IQ_DAILY" hidden="1">500000</definedName>
    <definedName name="IQ_DATA_PROCESSING_EXP_FFIEC" hidden="1">"c13047"</definedName>
    <definedName name="IQ_DATED_DATE" hidden="1">"c2185"</definedName>
    <definedName name="IQ_DAY_COUNT" hidden="1">"c2161"</definedName>
    <definedName name="IQ_DAYS_COVER_SHORT" hidden="1">"c1578"</definedName>
    <definedName name="IQ_DAYS_DELAY" hidden="1">"c8963"</definedName>
    <definedName name="IQ_DAYS_INVENTORY_OUT" hidden="1">"c273"</definedName>
    <definedName name="IQ_DAYS_PAY_OUTST" hidden="1">"c274"</definedName>
    <definedName name="IQ_DAYS_PAYABLE_OUT" hidden="1">"c274"</definedName>
    <definedName name="IQ_DAYS_SALES_OUT" hidden="1">"c275"</definedName>
    <definedName name="IQ_DAYS_SALES_OUTST" hidden="1">"c275"</definedName>
    <definedName name="IQ_DEBT_1_5_INVEST_SECURITIES_FFIEC" hidden="1">"c13465"</definedName>
    <definedName name="IQ_DEBT_ADJ" hidden="1">"c2515"</definedName>
    <definedName name="IQ_DEBT_ADJ_PCT" hidden="1">"c2516"</definedName>
    <definedName name="IQ_DEBT_EQUITY_EST" hidden="1">"c4257"</definedName>
    <definedName name="IQ_DEBT_EQUITY_EST_CIQ" hidden="1">"c4783"</definedName>
    <definedName name="IQ_DEBT_EQUITY_HIGH_EST" hidden="1">"c4258"</definedName>
    <definedName name="IQ_DEBT_EQUITY_HIGH_EST_CIQ" hidden="1">"c4784"</definedName>
    <definedName name="IQ_DEBT_EQUITY_LOW_EST" hidden="1">"c4259"</definedName>
    <definedName name="IQ_DEBT_EQUITY_LOW_EST_CIQ" hidden="1">"c4785"</definedName>
    <definedName name="IQ_DEBT_EQUITY_MEDIAN_EST" hidden="1">"c4260"</definedName>
    <definedName name="IQ_DEBT_EQUITY_MEDIAN_EST_CIQ" hidden="1">"c4786"</definedName>
    <definedName name="IQ_DEBT_EQUITY_NUM_EST" hidden="1">"c4261"</definedName>
    <definedName name="IQ_DEBT_EQUITY_NUM_EST_CIQ" hidden="1">"c4787"</definedName>
    <definedName name="IQ_DEBT_EQUITY_STDDEV_EST" hidden="1">"c4262"</definedName>
    <definedName name="IQ_DEBT_EQUITY_STDDEV_EST_CIQ" hidden="1">"c4788"</definedName>
    <definedName name="IQ_DEBT_EQUIV_NET_PBO" hidden="1">"c2938"</definedName>
    <definedName name="IQ_DEBT_EQUIV_OPER_LEASE" hidden="1">"c2935"</definedName>
    <definedName name="IQ_DEBT_LESS_1YR_INVEST_SECURITIES_FFIEC" hidden="1">"c13464"</definedName>
    <definedName name="IQ_DEBT_MATURING_MORE_THAN_ONE_YEAR_FFIEC" hidden="1">"c13164"</definedName>
    <definedName name="IQ_DEBT_MATURING_WITHIN_ONE_YEAR_FFIEC" hidden="1">"c13163"</definedName>
    <definedName name="IQ_DEBT_SEC_OVER_5YR_INVEST_SECURITIES_FFIEC" hidden="1">"c13466"</definedName>
    <definedName name="IQ_DEBT_SECURITIES_FOREIGN_FFIEC" hidden="1">"c13484"</definedName>
    <definedName name="IQ_DEBT_SECURITIES_OTHER_ASSETS_DUE_30_89_FFIEC" hidden="1">"c13279"</definedName>
    <definedName name="IQ_DEBT_SECURITIES_OTHER_ASSETS_DUE_90_FFIEC" hidden="1">"c13305"</definedName>
    <definedName name="IQ_DEBT_SECURITIES_OTHER_ASSETS_NON_ACCRUAL_FFIEC" hidden="1">"c13331"</definedName>
    <definedName name="IQ_DECREASE_INT_EXPENSE_FFIEC" hidden="1">"c13064"</definedName>
    <definedName name="IQ_DEDUCTIONS_TOTAL_RISK_BASED_CAPITAL_FFIEC" hidden="1">"c13152"</definedName>
    <definedName name="IQ_DEF_ACQ_CST" hidden="1">"c301"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" hidden="1">"c6210"</definedName>
    <definedName name="IQ_DEF_CHARGES_LT_REIT" hidden="1">"c297"</definedName>
    <definedName name="IQ_DEF_CHARGES_LT_UTI" hidden="1">"c298"</definedName>
    <definedName name="IQ_DEF_CHARGES_RE" hidden="1">"c6211"</definedName>
    <definedName name="IQ_DEF_CHARGES_REIT" hidden="1">"c299"</definedName>
    <definedName name="IQ_DEF_CONTRIBUTION_TOTAL_COST" hidden="1">"c300"</definedName>
    <definedName name="IQ_DEF_INC_TAX" hidden="1">"c313"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SPENDING_REAL_SAAR" hidden="1">"c6971"</definedName>
    <definedName name="IQ_DEF_SPENDING_REAL_SAAR_APR" hidden="1">"c7631"</definedName>
    <definedName name="IQ_DEF_SPENDING_REAL_SAAR_APR_FC" hidden="1">"c8511"</definedName>
    <definedName name="IQ_DEF_SPENDING_REAL_SAAR_FC" hidden="1">"c7851"</definedName>
    <definedName name="IQ_DEF_SPENDING_REAL_SAAR_POP" hidden="1">"c7191"</definedName>
    <definedName name="IQ_DEF_SPENDING_REAL_SAAR_POP_FC" hidden="1">"c8071"</definedName>
    <definedName name="IQ_DEF_SPENDING_REAL_SAAR_YOY" hidden="1">"c7411"</definedName>
    <definedName name="IQ_DEF_SPENDING_REAL_SAAR_YOY_FC" hidden="1">"c8291"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" hidden="1">"c6212"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" hidden="1">"c6213"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"c315"</definedName>
    <definedName name="IQ_DEFERRED_TAX_ASSETS_FFIEC" hidden="1">"c12843"</definedName>
    <definedName name="IQ_DEFERRED_TAX_ASSETS_T1_FFIEC" hidden="1">"c13141"</definedName>
    <definedName name="IQ_DEFERRED_TAX_LIAB_FFIEC" hidden="1">"c12870"</definedName>
    <definedName name="IQ_DEFERRED_TAXES" hidden="1">"c147"</definedName>
    <definedName name="IQ_DEMAND_DEP" hidden="1">"c320"</definedName>
    <definedName name="IQ_DEMAND_DEPOSITS_COMMERCIAL_BANK_SUBS_FFIEC" hidden="1">"c12945"</definedName>
    <definedName name="IQ_DEMAND_DEPOSITS_FDIC" hidden="1">"c6489"</definedName>
    <definedName name="IQ_DEMAND_DEPOSITS_TOT_DEPOSITS_FFIEC" hidden="1">"c13902"</definedName>
    <definedName name="IQ_DEPOSIT_ACCOUNTS_LESS_THAN_100K_FDIC" hidden="1">"c6494"</definedName>
    <definedName name="IQ_DEPOSIT_ACCOUNTS_MORE_THAN_100K_FDIC" hidden="1">"c6492"</definedName>
    <definedName name="IQ_DEPOSITORY_INST_ACCEPTANCES_LL_REC_DOM_FFIEC" hidden="1">"c12908"</definedName>
    <definedName name="IQ_DEPOSITORY_INST_GROSS_LOANS_FFIEC" hidden="1">"c13409"</definedName>
    <definedName name="IQ_DEPOSITORY_INST_RISK_BASED_FFIEC" hidden="1">"c13430"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100K_MORE_ASSETS_TOT_FFIEC" hidden="1">"c13444"</definedName>
    <definedName name="IQ_DEPOSITS_DOM_FFIEC" hidden="1">"c12850"</definedName>
    <definedName name="IQ_DEPOSITS_FAIR_VALUE_TOT_FFIEC" hidden="1">"c13213"</definedName>
    <definedName name="IQ_DEPOSITS_FIN" hidden="1">"c321"</definedName>
    <definedName name="IQ_DEPOSITS_FOREIGN_BANKS_FOREIGN_AGENCIES_FFIEC" hidden="1">"c15344"</definedName>
    <definedName name="IQ_DEPOSITS_FOREIGN_FFIEC" hidden="1">"c12853"</definedName>
    <definedName name="IQ_DEPOSITS_HELD_DOMESTIC_FDIC" hidden="1">"c6340"</definedName>
    <definedName name="IQ_DEPOSITS_HELD_FOREIGN_FDIC" hidden="1">"c6341"</definedName>
    <definedName name="IQ_DEPOSITS_INTEREST_SECURITIES" hidden="1">"c5509"</definedName>
    <definedName name="IQ_DEPOSITS_LESS_100K_COMMERCIAL_BANK_SUBS_FFIEC" hidden="1">"c12948"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LEVEL_1_FFIEC" hidden="1">"c13221"</definedName>
    <definedName name="IQ_DEPOSITS_LEVEL_2_FFIEC" hidden="1">"c13229"</definedName>
    <definedName name="IQ_DEPOSITS_LEVEL_3_FFIEC" hidden="1">"c13237"</definedName>
    <definedName name="IQ_DEPOSITS_MORE_100K_COMMERCIAL_BANK_SUBS_FFIEC" hidden="1">"c12949"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PRE_AMORT" hidden="1">"c247"</definedName>
    <definedName name="IQ_DEPRE_AMORT_SUPPL" hidden="1">"c1593"</definedName>
    <definedName name="IQ_DEPRE_DEPLE" hidden="1">"c261"</definedName>
    <definedName name="IQ_DEPRE_SUPP" hidden="1">"c1443"</definedName>
    <definedName name="IQ_DERIVATIVE_ASSETS_FAIR_VALUE_TOT_FFIEC" hidden="1">"c15403"</definedName>
    <definedName name="IQ_DERIVATIVE_ASSETS_LEVEL_1_FFIEC" hidden="1">"c15425"</definedName>
    <definedName name="IQ_DERIVATIVE_ASSETS_LEVEL_2_FFIEC" hidden="1">"c15438"</definedName>
    <definedName name="IQ_DERIVATIVE_ASSETS_LEVEL_3_FFIEC" hidden="1">"c15451"</definedName>
    <definedName name="IQ_DERIVATIVE_LIABILITIES_FAIR_VALUE_TOT_FFIEC" hidden="1">"c15407"</definedName>
    <definedName name="IQ_DERIVATIVE_LIABILITIES_LEVEL_1_FFIEC" hidden="1">"c15429"</definedName>
    <definedName name="IQ_DERIVATIVE_LIABILITIES_LEVEL_2_FFIEC" hidden="1">"c15442"</definedName>
    <definedName name="IQ_DERIVATIVE_LIABILITIES_LEVEL_3_FFIEC" hidden="1">"c15455"</definedName>
    <definedName name="IQ_DERIVATIVES_FDIC" hidden="1">"c6523"</definedName>
    <definedName name="IQ_DERIVATIVES_NEGATIVE_FAIR_VALUE_DOM_FFIEC" hidden="1">"c12943"</definedName>
    <definedName name="IQ_DERIVATIVES_NEGATIVE_VALUE_FFIEC" hidden="1">"c12861"</definedName>
    <definedName name="IQ_DERIVATIVES_POS_FAIR_VALUE_FFIEC" hidden="1">"c12827"</definedName>
    <definedName name="IQ_DERIVATIVES_POSITIVE_FAIR_VALUE_TRADING_DOM_FFIEC" hidden="1">"c12938"</definedName>
    <definedName name="IQ_DESCRIPTION_LONG" hidden="1">"c322"</definedName>
    <definedName name="IQ_DEVELOP_LAND" hidden="1">"c323"</definedName>
    <definedName name="IQ_DIC" hidden="1">"c13834"</definedName>
    <definedName name="IQ_DIFF_LASTCLOSE_TARGET_PRICE" hidden="1">"c1854"</definedName>
    <definedName name="IQ_DIFF_LASTCLOSE_TARGET_PRICE_CIQ" hidden="1">"c4767"</definedName>
    <definedName name="IQ_DIFF_LASTCLOSE_TARGET_PRICE_REUT" hidden="1">"c5436"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OUTSTANDING_CURRENT_EST" hidden="1">"c4263"</definedName>
    <definedName name="IQ_DILUT_OUTSTANDING_CURRENT_EST_CIQ" hidden="1">"c4789"</definedName>
    <definedName name="IQ_DILUT_OUTSTANDING_CURRENT_HIGH_EST" hidden="1">"c4264"</definedName>
    <definedName name="IQ_DILUT_OUTSTANDING_CURRENT_HIGH_EST_CIQ" hidden="1">"c4790"</definedName>
    <definedName name="IQ_DILUT_OUTSTANDING_CURRENT_LOW_EST" hidden="1">"c4265"</definedName>
    <definedName name="IQ_DILUT_OUTSTANDING_CURRENT_LOW_EST_CIQ" hidden="1">"c4791"</definedName>
    <definedName name="IQ_DILUT_OUTSTANDING_CURRENT_MEDIAN_EST" hidden="1">"c4266"</definedName>
    <definedName name="IQ_DILUT_OUTSTANDING_CURRENT_MEDIAN_EST_CIQ" hidden="1">"c4792"</definedName>
    <definedName name="IQ_DILUT_OUTSTANDING_CURRENT_NUM_EST" hidden="1">"c4267"</definedName>
    <definedName name="IQ_DILUT_OUTSTANDING_CURRENT_NUM_EST_CIQ" hidden="1">"c4793"</definedName>
    <definedName name="IQ_DILUT_OUTSTANDING_CURRENT_STDDEV_EST" hidden="1">"c4268"</definedName>
    <definedName name="IQ_DILUT_OUTSTANDING_CURRENT_STDDEV_EST_CIQ" hidden="1">"c4794"</definedName>
    <definedName name="IQ_DILUT_WEIGHT" hidden="1">"c326"</definedName>
    <definedName name="IQ_DILUT_WEIGHT_EST" hidden="1">"c4269"</definedName>
    <definedName name="IQ_DILUT_WEIGHT_EST_CIQ" hidden="1">"c4795"</definedName>
    <definedName name="IQ_DILUT_WEIGHT_GUIDANCE" hidden="1">"c4270"</definedName>
    <definedName name="IQ_DILUT_WEIGHT_HIGH_EST" hidden="1">"c4271"</definedName>
    <definedName name="IQ_DILUT_WEIGHT_HIGH_EST_CIQ" hidden="1">"c4796"</definedName>
    <definedName name="IQ_DILUT_WEIGHT_LOW_EST" hidden="1">"c4272"</definedName>
    <definedName name="IQ_DILUT_WEIGHT_LOW_EST_CIQ" hidden="1">"c4797"</definedName>
    <definedName name="IQ_DILUT_WEIGHT_MEDIAN_EST" hidden="1">"c4273"</definedName>
    <definedName name="IQ_DILUT_WEIGHT_MEDIAN_EST_CIQ" hidden="1">"c4798"</definedName>
    <definedName name="IQ_DILUT_WEIGHT_NUM_EST" hidden="1">"c4274"</definedName>
    <definedName name="IQ_DILUT_WEIGHT_NUM_EST_CIQ" hidden="1">"c4799"</definedName>
    <definedName name="IQ_DILUT_WEIGHT_STDDEV_EST" hidden="1">"c4275"</definedName>
    <definedName name="IQ_DILUT_WEIGHT_STDDEV_EST_CIQ" hidden="1">"c4800"</definedName>
    <definedName name="IQ_DIRECT_AH_EARNED" hidden="1">"c2740"</definedName>
    <definedName name="IQ_DIRECT_EARNED" hidden="1">"c2730"</definedName>
    <definedName name="IQ_DIRECT_INDIRECT_RE_VENTURES_FFIEC" hidden="1">"c15266"</definedName>
    <definedName name="IQ_DIRECT_INDIRECT_RE_VENTURES_UNCONSOL_FFIEC" hidden="1">"c15274"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RECTORS_FEES_FFIEC" hidden="1">"c13049"</definedName>
    <definedName name="IQ_DISALLOWED_DEFERRED_TAX_ASSETS_FFIEC" hidden="1">"c13157"</definedName>
    <definedName name="IQ_DISALLOWED_GOODWILL_INTANGIBLE_ASSETS_FFIEC" hidden="1">"c13155"</definedName>
    <definedName name="IQ_DISALLOWED_GOODWILL_INTANGIBLES_T1_FFIEC" hidden="1">"c13137"</definedName>
    <definedName name="IQ_DISALLOWED_SERVICING_ASSETS_FFIEC" hidden="1">"c13156"</definedName>
    <definedName name="IQ_DISALLOWED_SERVICING_ASSETS_T1_FFIEC" hidden="1">"c13140"</definedName>
    <definedName name="IQ_DISCONT_OPER" hidden="1">"c333"</definedName>
    <definedName name="IQ_DISCOUNT_RATE_PENSION_DOMESTIC" hidden="1">"c327"</definedName>
    <definedName name="IQ_DISCOUNT_RATE_PENSION_FOREIGN" hidden="1">"c328"</definedName>
    <definedName name="IQ_DISPOSABLE_PERSONAL_INC" hidden="1">"c6850"</definedName>
    <definedName name="IQ_DISPOSABLE_PERSONAL_INC_APR" hidden="1">"c7510"</definedName>
    <definedName name="IQ_DISPOSABLE_PERSONAL_INC_APR_FC" hidden="1">"c8390"</definedName>
    <definedName name="IQ_DISPOSABLE_PERSONAL_INC_FC" hidden="1">"c7730"</definedName>
    <definedName name="IQ_DISPOSABLE_PERSONAL_INC_POP" hidden="1">"c7070"</definedName>
    <definedName name="IQ_DISPOSABLE_PERSONAL_INC_POP_FC" hidden="1">"c7950"</definedName>
    <definedName name="IQ_DISPOSABLE_PERSONAL_INC_REAL" hidden="1">"c11922"</definedName>
    <definedName name="IQ_DISPOSABLE_PERSONAL_INC_REAL_APR" hidden="1">"c11925"</definedName>
    <definedName name="IQ_DISPOSABLE_PERSONAL_INC_REAL_POP" hidden="1">"c11923"</definedName>
    <definedName name="IQ_DISPOSABLE_PERSONAL_INC_REAL_YOY" hidden="1">"c11924"</definedName>
    <definedName name="IQ_DISPOSABLE_PERSONAL_INC_SAAR" hidden="1">"c6851"</definedName>
    <definedName name="IQ_DISPOSABLE_PERSONAL_INC_SAAR_APR" hidden="1">"c7511"</definedName>
    <definedName name="IQ_DISPOSABLE_PERSONAL_INC_SAAR_APR_FC" hidden="1">"c8391"</definedName>
    <definedName name="IQ_DISPOSABLE_PERSONAL_INC_SAAR_FC" hidden="1">"c7731"</definedName>
    <definedName name="IQ_DISPOSABLE_PERSONAL_INC_SAAR_POP" hidden="1">"c7071"</definedName>
    <definedName name="IQ_DISPOSABLE_PERSONAL_INC_SAAR_POP_FC" hidden="1">"c7951"</definedName>
    <definedName name="IQ_DISPOSABLE_PERSONAL_INC_SAAR_USD_APR_FC" hidden="1">"c11805"</definedName>
    <definedName name="IQ_DISPOSABLE_PERSONAL_INC_SAAR_USD_FC" hidden="1">"c11802"</definedName>
    <definedName name="IQ_DISPOSABLE_PERSONAL_INC_SAAR_USD_POP_FC" hidden="1">"c11803"</definedName>
    <definedName name="IQ_DISPOSABLE_PERSONAL_INC_SAAR_USD_YOY_FC" hidden="1">"c11804"</definedName>
    <definedName name="IQ_DISPOSABLE_PERSONAL_INC_SAAR_YOY" hidden="1">"c7291"</definedName>
    <definedName name="IQ_DISPOSABLE_PERSONAL_INC_SAAR_YOY_FC" hidden="1">"c8171"</definedName>
    <definedName name="IQ_DISPOSABLE_PERSONAL_INC_USD_APR_FC" hidden="1">"c11801"</definedName>
    <definedName name="IQ_DISPOSABLE_PERSONAL_INC_USD_FC" hidden="1">"c11798"</definedName>
    <definedName name="IQ_DISPOSABLE_PERSONAL_INC_USD_POP_FC" hidden="1">"c11799"</definedName>
    <definedName name="IQ_DISPOSABLE_PERSONAL_INC_USD_YOY_FC" hidden="1">"c11800"</definedName>
    <definedName name="IQ_DISPOSABLE_PERSONAL_INC_YOY" hidden="1">"c7290"</definedName>
    <definedName name="IQ_DISPOSABLE_PERSONAL_INC_YOY_FC" hidden="1">"c8170"</definedName>
    <definedName name="IQ_DISTR_EXCESS_EARN" hidden="1">"c329"</definedName>
    <definedName name="IQ_DISTRIBUTABLE_CASH" hidden="1">"c3002"</definedName>
    <definedName name="IQ_DISTRIBUTABLE_CASH_ACT_OR_EST" hidden="1">"c4278"</definedName>
    <definedName name="IQ_DISTRIBUTABLE_CASH_ACT_OR_EST_CIQ" hidden="1">"c4803"</definedName>
    <definedName name="IQ_DISTRIBUTABLE_CASH_EST" hidden="1">"c4277"</definedName>
    <definedName name="IQ_DISTRIBUTABLE_CASH_EST_CIQ" hidden="1">"c4802"</definedName>
    <definedName name="IQ_DISTRIBUTABLE_CASH_GUIDANCE" hidden="1">"c4279"</definedName>
    <definedName name="IQ_DISTRIBUTABLE_CASH_GUIDANCE_CIQ" hidden="1">"c4804"</definedName>
    <definedName name="IQ_DISTRIBUTABLE_CASH_HIGH_EST" hidden="1">"c4280"</definedName>
    <definedName name="IQ_DISTRIBUTABLE_CASH_HIGH_EST_CIQ" hidden="1">"c4805"</definedName>
    <definedName name="IQ_DISTRIBUTABLE_CASH_HIGH_GUIDANCE" hidden="1">"c4198"</definedName>
    <definedName name="IQ_DISTRIBUTABLE_CASH_HIGH_GUIDANCE_CIQ" hidden="1">"c4610"</definedName>
    <definedName name="IQ_DISTRIBUTABLE_CASH_LOW_EST" hidden="1">"c4281"</definedName>
    <definedName name="IQ_DISTRIBUTABLE_CASH_LOW_EST_CIQ" hidden="1">"c4806"</definedName>
    <definedName name="IQ_DISTRIBUTABLE_CASH_LOW_GUIDANCE" hidden="1">"c4238"</definedName>
    <definedName name="IQ_DISTRIBUTABLE_CASH_LOW_GUIDANCE_CIQ" hidden="1">"c4650"</definedName>
    <definedName name="IQ_DISTRIBUTABLE_CASH_MEDIAN_EST" hidden="1">"c4282"</definedName>
    <definedName name="IQ_DISTRIBUTABLE_CASH_MEDIAN_EST_CIQ" hidden="1">"c4807"</definedName>
    <definedName name="IQ_DISTRIBUTABLE_CASH_NUM_EST" hidden="1">"c4283"</definedName>
    <definedName name="IQ_DISTRIBUTABLE_CASH_NUM_EST_CIQ" hidden="1">"c4808"</definedName>
    <definedName name="IQ_DISTRIBUTABLE_CASH_PAYOUT" hidden="1">"c3005"</definedName>
    <definedName name="IQ_DISTRIBUTABLE_CASH_SHARE" hidden="1">"c3003"</definedName>
    <definedName name="IQ_DISTRIBUTABLE_CASH_SHARE_ACT_OR_EST" hidden="1">"c4286"</definedName>
    <definedName name="IQ_DISTRIBUTABLE_CASH_SHARE_ACT_OR_EST_CIQ" hidden="1">"c4811"</definedName>
    <definedName name="IQ_DISTRIBUTABLE_CASH_SHARE_EST" hidden="1">"c4285"</definedName>
    <definedName name="IQ_DISTRIBUTABLE_CASH_SHARE_EST_CIQ" hidden="1">"c4810"</definedName>
    <definedName name="IQ_DISTRIBUTABLE_CASH_SHARE_GUIDANCE" hidden="1">"c4287"</definedName>
    <definedName name="IQ_DISTRIBUTABLE_CASH_SHARE_GUIDANCE_CIQ" hidden="1">"c4812"</definedName>
    <definedName name="IQ_DISTRIBUTABLE_CASH_SHARE_HIGH_EST" hidden="1">"c4288"</definedName>
    <definedName name="IQ_DISTRIBUTABLE_CASH_SHARE_HIGH_EST_CIQ" hidden="1">"c4813"</definedName>
    <definedName name="IQ_DISTRIBUTABLE_CASH_SHARE_HIGH_GUIDANCE" hidden="1">"c4199"</definedName>
    <definedName name="IQ_DISTRIBUTABLE_CASH_SHARE_HIGH_GUIDANCE_CIQ" hidden="1">"c4611"</definedName>
    <definedName name="IQ_DISTRIBUTABLE_CASH_SHARE_LOW_EST" hidden="1">"c4289"</definedName>
    <definedName name="IQ_DISTRIBUTABLE_CASH_SHARE_LOW_EST_CIQ" hidden="1">"c4814"</definedName>
    <definedName name="IQ_DISTRIBUTABLE_CASH_SHARE_LOW_GUIDANCE" hidden="1">"c4239"</definedName>
    <definedName name="IQ_DISTRIBUTABLE_CASH_SHARE_LOW_GUIDANCE_CIQ" hidden="1">"c4651"</definedName>
    <definedName name="IQ_DISTRIBUTABLE_CASH_SHARE_MEDIAN_EST" hidden="1">"c4290"</definedName>
    <definedName name="IQ_DISTRIBUTABLE_CASH_SHARE_MEDIAN_EST_CIQ" hidden="1">"c4815"</definedName>
    <definedName name="IQ_DISTRIBUTABLE_CASH_SHARE_NUM_EST" hidden="1">"c4291"</definedName>
    <definedName name="IQ_DISTRIBUTABLE_CASH_SHARE_NUM_EST_CIQ" hidden="1">"c4816"</definedName>
    <definedName name="IQ_DISTRIBUTABLE_CASH_SHARE_STDDEV_EST" hidden="1">"c4292"</definedName>
    <definedName name="IQ_DISTRIBUTABLE_CASH_SHARE_STDDEV_EST_CIQ" hidden="1">"c4817"</definedName>
    <definedName name="IQ_DISTRIBUTABLE_CASH_STDDEV_EST" hidden="1">"c4294"</definedName>
    <definedName name="IQ_DISTRIBUTABLE_CASH_STDDEV_EST_CIQ" hidden="1">"c4819"</definedName>
    <definedName name="IQ_DIV_AMOUNT" hidden="1">"c3041"</definedName>
    <definedName name="IQ_DIV_PAYMENT_DATE" hidden="1">"c2106"</definedName>
    <definedName name="IQ_DIV_PAYMENT_TYPE" hidden="1">"c12752"</definedName>
    <definedName name="IQ_DIV_RECORD_DATE" hidden="1">"c2105"</definedName>
    <definedName name="IQ_DIV_SHARE" hidden="1">"c330"</definedName>
    <definedName name="IQ_DIVEST_CF" hidden="1">"c331"</definedName>
    <definedName name="IQ_DIVID_SHARE" hidden="1">"c330"</definedName>
    <definedName name="IQ_DIVIDEND_EST" hidden="1">"c4296"</definedName>
    <definedName name="IQ_DIVIDEND_EST_CIQ" hidden="1">"c4821"</definedName>
    <definedName name="IQ_DIVIDEND_HIGH_EST" hidden="1">"c4297"</definedName>
    <definedName name="IQ_DIVIDEND_HIGH_EST_CIQ" hidden="1">"c4822"</definedName>
    <definedName name="IQ_DIVIDEND_LOW_EST" hidden="1">"c4298"</definedName>
    <definedName name="IQ_DIVIDEND_LOW_EST_CIQ" hidden="1">"c4823"</definedName>
    <definedName name="IQ_DIVIDEND_MEDIAN_EST" hidden="1">"c4299"</definedName>
    <definedName name="IQ_DIVIDEND_MEDIAN_EST_CIQ" hidden="1">"c4824"</definedName>
    <definedName name="IQ_DIVIDEND_NUM_EST" hidden="1">"c4300"</definedName>
    <definedName name="IQ_DIVIDEND_NUM_EST_CIQ" hidden="1">"c4825"</definedName>
    <definedName name="IQ_DIVIDEND_STDDEV_EST" hidden="1">"c4301"</definedName>
    <definedName name="IQ_DIVIDEND_STDDEV_EST_CIQ" hidden="1">"c4826"</definedName>
    <definedName name="IQ_DIVIDEND_YIELD" hidden="1">"c332"</definedName>
    <definedName name="IQ_DIVIDENDS_DECLARED_COMMON_FDIC" hidden="1">"c6659"</definedName>
    <definedName name="IQ_DIVIDENDS_DECLARED_COMMON_FFIEC" hidden="1">"c12969"</definedName>
    <definedName name="IQ_DIVIDENDS_DECLARED_PREFERRED_FDIC" hidden="1">"c6658"</definedName>
    <definedName name="IQ_DIVIDENDS_DECLARED_PREFERRED_FFIEC" hidden="1">"c12968"</definedName>
    <definedName name="IQ_DIVIDENDS_FDIC" hidden="1">"c6660"</definedName>
    <definedName name="IQ_DIVIDENDS_NET_INCOME_FFIEC" hidden="1">"c13349"</definedName>
    <definedName name="IQ_DIVIDENDS_PAID_DECLARED_PERIOD_COVERED" hidden="1">"c9960"</definedName>
    <definedName name="IQ_DIVIDENDS_PAID_DECLARED_PERIOD_GROUP" hidden="1">"c9946"</definedName>
    <definedName name="IQ_DNB_OTHER_EXP_INC_TAX_US" hidden="1">"c6787"</definedName>
    <definedName name="IQ_DNTM" hidden="1">700000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OC_CLAUSE" hidden="1">"c6032"</definedName>
    <definedName name="IQ_DOM_OFFICE_DEPOSITS_TOT_DEPOSITS_FFIEC" hidden="1">"c13910"</definedName>
    <definedName name="IQ_DPAC" hidden="1">"c2801"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CAGR" hidden="1">"c6065"</definedName>
    <definedName name="IQ_DPS_10YR_ANN_GROWTH" hidden="1">"c337"</definedName>
    <definedName name="IQ_DPS_1YR_ANN_GROWTH" hidden="1">"c338"</definedName>
    <definedName name="IQ_DPS_2YR_ANN_CAGR" hidden="1">"c6066"</definedName>
    <definedName name="IQ_DPS_2YR_ANN_GROWTH" hidden="1">"c339"</definedName>
    <definedName name="IQ_DPS_3YR_ANN_CAGR" hidden="1">"c6067"</definedName>
    <definedName name="IQ_DPS_3YR_ANN_GROWTH" hidden="1">"c340"</definedName>
    <definedName name="IQ_DPS_5YR_ANN_CAGR" hidden="1">"c6068"</definedName>
    <definedName name="IQ_DPS_5YR_ANN_GROWTH" hidden="1">"c341"</definedName>
    <definedName name="IQ_DPS_7YR_ANN_CAGR" hidden="1">"c6069"</definedName>
    <definedName name="IQ_DPS_7YR_ANN_GROWTH" hidden="1">"c342"</definedName>
    <definedName name="IQ_DPS_ACT_OR_EST" hidden="1">"c2218"</definedName>
    <definedName name="IQ_DPS_ACT_OR_EST_CIQ" hidden="1">"c5062"</definedName>
    <definedName name="IQ_DPS_ACT_OR_EST_REUT" hidden="1">"c5464"</definedName>
    <definedName name="IQ_DPS_EST" hidden="1">"c1674"</definedName>
    <definedName name="IQ_DPS_EST_BOTTOM_UP" hidden="1">"c5493"</definedName>
    <definedName name="IQ_DPS_EST_BOTTOM_UP_CIQ" hidden="1">"c12030"</definedName>
    <definedName name="IQ_DPS_EST_BOTTOM_UP_REUT" hidden="1">"c5501"</definedName>
    <definedName name="IQ_DPS_EST_CIQ" hidden="1">"c3682"</definedName>
    <definedName name="IQ_DPS_EST_REUT" hidden="1">"c3851"</definedName>
    <definedName name="IQ_DPS_GUIDANCE" hidden="1">"c4302"</definedName>
    <definedName name="IQ_DPS_GUIDANCE_CIQ" hidden="1">"c4827"</definedName>
    <definedName name="IQ_DPS_HIGH_EST" hidden="1">"c1676"</definedName>
    <definedName name="IQ_DPS_HIGH_EST_CIQ" hidden="1">"c3684"</definedName>
    <definedName name="IQ_DPS_HIGH_EST_REUT" hidden="1">"c3853"</definedName>
    <definedName name="IQ_DPS_HIGH_GUIDANCE" hidden="1">"c4168"</definedName>
    <definedName name="IQ_DPS_HIGH_GUIDANCE_CIQ" hidden="1">"c4580"</definedName>
    <definedName name="IQ_DPS_LOW_EST" hidden="1">"c1677"</definedName>
    <definedName name="IQ_DPS_LOW_EST_CIQ" hidden="1">"c3685"</definedName>
    <definedName name="IQ_DPS_LOW_EST_REUT" hidden="1">"c3854"</definedName>
    <definedName name="IQ_DPS_LOW_GUIDANCE" hidden="1">"c4208"</definedName>
    <definedName name="IQ_DPS_LOW_GUIDANCE_CIQ" hidden="1">"c4620"</definedName>
    <definedName name="IQ_DPS_MEDIAN_EST" hidden="1">"c1675"</definedName>
    <definedName name="IQ_DPS_MEDIAN_EST_CIQ" hidden="1">"c3683"</definedName>
    <definedName name="IQ_DPS_MEDIAN_EST_REUT" hidden="1">"c3852"</definedName>
    <definedName name="IQ_DPS_NUM_EST" hidden="1">"c1678"</definedName>
    <definedName name="IQ_DPS_NUM_EST_CIQ" hidden="1">"c3686"</definedName>
    <definedName name="IQ_DPS_NUM_EST_REUT" hidden="1">"c3855"</definedName>
    <definedName name="IQ_DPS_STDDEV_EST" hidden="1">"c1679"</definedName>
    <definedName name="IQ_DPS_STDDEV_EST_CIQ" hidden="1">"c3687"</definedName>
    <definedName name="IQ_DPS_STDDEV_EST_REUT" hidden="1">"c3856"</definedName>
    <definedName name="IQ_DURABLE_INVENTORIES" hidden="1">"c6853"</definedName>
    <definedName name="IQ_DURABLE_INVENTORIES_APR" hidden="1">"c7513"</definedName>
    <definedName name="IQ_DURABLE_INVENTORIES_APR_FC" hidden="1">"c8393"</definedName>
    <definedName name="IQ_DURABLE_INVENTORIES_FC" hidden="1">"c7733"</definedName>
    <definedName name="IQ_DURABLE_INVENTORIES_POP" hidden="1">"c7073"</definedName>
    <definedName name="IQ_DURABLE_INVENTORIES_POP_FC" hidden="1">"c7953"</definedName>
    <definedName name="IQ_DURABLE_INVENTORIES_YOY" hidden="1">"c7293"</definedName>
    <definedName name="IQ_DURABLE_INVENTORIES_YOY_FC" hidden="1">"c8173"</definedName>
    <definedName name="IQ_DURABLE_ORDERS" hidden="1">"c6854"</definedName>
    <definedName name="IQ_DURABLE_ORDERS_APR" hidden="1">"c7514"</definedName>
    <definedName name="IQ_DURABLE_ORDERS_APR_FC" hidden="1">"c8394"</definedName>
    <definedName name="IQ_DURABLE_ORDERS_FC" hidden="1">"c7734"</definedName>
    <definedName name="IQ_DURABLE_ORDERS_POP" hidden="1">"c7074"</definedName>
    <definedName name="IQ_DURABLE_ORDERS_POP_FC" hidden="1">"c7954"</definedName>
    <definedName name="IQ_DURABLE_ORDERS_YOY" hidden="1">"c7294"</definedName>
    <definedName name="IQ_DURABLE_ORDERS_YOY_FC" hidden="1">"c8174"</definedName>
    <definedName name="IQ_DURABLE_SHIPMENTS" hidden="1">"c6855"</definedName>
    <definedName name="IQ_DURABLE_SHIPMENTS_APR" hidden="1">"c7515"</definedName>
    <definedName name="IQ_DURABLE_SHIPMENTS_APR_FC" hidden="1">"c8395"</definedName>
    <definedName name="IQ_DURABLE_SHIPMENTS_FC" hidden="1">"c7735"</definedName>
    <definedName name="IQ_DURABLE_SHIPMENTS_POP" hidden="1">"c7075"</definedName>
    <definedName name="IQ_DURABLE_SHIPMENTS_POP_FC" hidden="1">"c7955"</definedName>
    <definedName name="IQ_DURABLE_SHIPMENTS_YOY" hidden="1">"c7295"</definedName>
    <definedName name="IQ_DURABLE_SHIPMENTS_YOY_FC" hidden="1">"c8175"</definedName>
    <definedName name="IQ_DURATION" hidden="1">"c2181"</definedName>
    <definedName name="IQ_EARNING_ASSET_YIELD" hidden="1">"c343"</definedName>
    <definedName name="IQ_EARNING_ASSETS_AVG_ASSETS_FFIEC" hidden="1">"c13354"</definedName>
    <definedName name="IQ_EARNING_ASSETS_FDIC" hidden="1">"c6360"</definedName>
    <definedName name="IQ_EARNING_ASSETS_QUARTERLY_AVG_FFIEC" hidden="1">"c13086"</definedName>
    <definedName name="IQ_EARNING_ASSETS_REPRICE_ASSETS_TOT_FFIEC" hidden="1">"c13451"</definedName>
    <definedName name="IQ_EARNING_ASSETS_YIELD_FDIC" hidden="1">"c6724"</definedName>
    <definedName name="IQ_EARNING_CO" hidden="1">"c344"</definedName>
    <definedName name="IQ_EARNING_CO_10YR_ANN_CAGR" hidden="1">"c6070"</definedName>
    <definedName name="IQ_EARNING_CO_10YR_ANN_GROWTH" hidden="1">"c345"</definedName>
    <definedName name="IQ_EARNING_CO_1YR_ANN_GROWTH" hidden="1">"c346"</definedName>
    <definedName name="IQ_EARNING_CO_2YR_ANN_CAGR" hidden="1">"c6071"</definedName>
    <definedName name="IQ_EARNING_CO_2YR_ANN_GROWTH" hidden="1">"c347"</definedName>
    <definedName name="IQ_EARNING_CO_3YR_ANN_CAGR" hidden="1">"c6072"</definedName>
    <definedName name="IQ_EARNING_CO_3YR_ANN_GROWTH" hidden="1">"c348"</definedName>
    <definedName name="IQ_EARNING_CO_5YR_ANN_CAGR" hidden="1">"c6073"</definedName>
    <definedName name="IQ_EARNING_CO_5YR_ANN_GROWTH" hidden="1">"c349"</definedName>
    <definedName name="IQ_EARNING_CO_7YR_ANN_CAGR" hidden="1">"c6074"</definedName>
    <definedName name="IQ_EARNING_CO_7YR_ANN_GROWTH" hidden="1">"c350"</definedName>
    <definedName name="IQ_EARNING_CO_MARGIN" hidden="1">"c351"</definedName>
    <definedName name="IQ_EARNINGS_ANNOUNCE_DATE" hidden="1">"c1649"</definedName>
    <definedName name="IQ_EARNINGS_ANNOUNCE_DATE_CIQ" hidden="1">"c4656"</definedName>
    <definedName name="IQ_EARNINGS_ANNOUNCE_DATE_REUT" hidden="1">"c5314"</definedName>
    <definedName name="IQ_EARNINGS_CO_FFIEC" hidden="1">"c13032"</definedName>
    <definedName name="IQ_EARNINGS_COVERAGE_LOSSES_FFIEC" hidden="1">"c13351"</definedName>
    <definedName name="IQ_EARNINGS_COVERAGE_NET_CHARGE_OFFS_FDIC" hidden="1">"c6735"</definedName>
    <definedName name="IQ_EARNINGS_LIFE_INSURANCE_FFIEC" hidden="1">"c13041"</definedName>
    <definedName name="IQ_EARNINGS_PERIOD_COVERED" hidden="1">"c9958"</definedName>
    <definedName name="IQ_EARNINGS_PERIOD_GROUP" hidden="1">"c9944"</definedName>
    <definedName name="IQ_EBIT" hidden="1">"c352"</definedName>
    <definedName name="IQ_EBIT_10K" hidden="1">"IQ_EBIT_10K"</definedName>
    <definedName name="IQ_EBIT_10Q" hidden="1">"IQ_EBIT_10Q"</definedName>
    <definedName name="IQ_EBIT_10Q1" hidden="1">"IQ_EBIT_10Q1"</definedName>
    <definedName name="IQ_EBIT_10YR_ANN_CAGR" hidden="1">"c6075"</definedName>
    <definedName name="IQ_EBIT_10YR_ANN_GROWTH" hidden="1">"c353"</definedName>
    <definedName name="IQ_EBIT_1YR_ANN_GROWTH" hidden="1">"c354"</definedName>
    <definedName name="IQ_EBIT_2YR_ANN_CAGR" hidden="1">"c6076"</definedName>
    <definedName name="IQ_EBIT_2YR_ANN_GROWTH" hidden="1">"c355"</definedName>
    <definedName name="IQ_EBIT_3YR_ANN_CAGR" hidden="1">"c6077"</definedName>
    <definedName name="IQ_EBIT_3YR_ANN_GROWTH" hidden="1">"c356"</definedName>
    <definedName name="IQ_EBIT_5YR_ANN_CAGR" hidden="1">"c6078"</definedName>
    <definedName name="IQ_EBIT_5YR_ANN_GROWTH" hidden="1">"c357"</definedName>
    <definedName name="IQ_EBIT_7YR_ANN_CAGR" hidden="1">"c6079"</definedName>
    <definedName name="IQ_EBIT_7YR_ANN_GROWTH" hidden="1">"c358"</definedName>
    <definedName name="IQ_EBIT_ACT_OR_EST" hidden="1">"c2219"</definedName>
    <definedName name="IQ_EBIT_ACT_OR_EST_CIQ" hidden="1">"c5063"</definedName>
    <definedName name="IQ_EBIT_ACT_OR_EST_REUT" hidden="1">"c5465"</definedName>
    <definedName name="IQ_EBIT_EQ_INC" hidden="1">"c3498"</definedName>
    <definedName name="IQ_EBIT_EQ_INC_EXCL_SBC" hidden="1">"c3502"</definedName>
    <definedName name="IQ_EBIT_EST" hidden="1">"c1681"</definedName>
    <definedName name="IQ_EBIT_EST_CIQ" hidden="1">"c4674"</definedName>
    <definedName name="IQ_EBIT_EST_REUT" hidden="1">"c5333"</definedName>
    <definedName name="IQ_EBIT_EXCL_SBC" hidden="1">"c3082"</definedName>
    <definedName name="IQ_EBIT_GROWTH_1" hidden="1">"c157"</definedName>
    <definedName name="IQ_EBIT_GROWTH_2" hidden="1">"c161"</definedName>
    <definedName name="IQ_EBIT_GUIDANCE" hidden="1">"c4303"</definedName>
    <definedName name="IQ_EBIT_GUIDANCE_CIQ" hidden="1">"c4828"</definedName>
    <definedName name="IQ_EBIT_GW_ACT_OR_EST" hidden="1">"c4306"</definedName>
    <definedName name="IQ_EBIT_GW_ACT_OR_EST_CIQ" hidden="1">"c4831"</definedName>
    <definedName name="IQ_EBIT_GW_EST" hidden="1">"c4305"</definedName>
    <definedName name="IQ_EBIT_GW_EST_CIQ" hidden="1">"c4830"</definedName>
    <definedName name="IQ_EBIT_GW_GUIDANCE" hidden="1">"c4307"</definedName>
    <definedName name="IQ_EBIT_GW_GUIDANCE_CIQ" hidden="1">"c4832"</definedName>
    <definedName name="IQ_EBIT_GW_HIGH_EST" hidden="1">"c4308"</definedName>
    <definedName name="IQ_EBIT_GW_HIGH_EST_CIQ" hidden="1">"c4833"</definedName>
    <definedName name="IQ_EBIT_GW_HIGH_GUIDANCE" hidden="1">"c4171"</definedName>
    <definedName name="IQ_EBIT_GW_HIGH_GUIDANCE_CIQ" hidden="1">"c4583"</definedName>
    <definedName name="IQ_EBIT_GW_LOW_EST" hidden="1">"c4309"</definedName>
    <definedName name="IQ_EBIT_GW_LOW_EST_CIQ" hidden="1">"c4834"</definedName>
    <definedName name="IQ_EBIT_GW_LOW_GUIDANCE" hidden="1">"c4211"</definedName>
    <definedName name="IQ_EBIT_GW_LOW_GUIDANCE_CIQ" hidden="1">"c4623"</definedName>
    <definedName name="IQ_EBIT_GW_MEDIAN_EST" hidden="1">"c4310"</definedName>
    <definedName name="IQ_EBIT_GW_MEDIAN_EST_CIQ" hidden="1">"c4835"</definedName>
    <definedName name="IQ_EBIT_GW_NUM_EST" hidden="1">"c4311"</definedName>
    <definedName name="IQ_EBIT_GW_NUM_EST_CIQ" hidden="1">"c4836"</definedName>
    <definedName name="IQ_EBIT_GW_STDDEV_EST" hidden="1">"c4312"</definedName>
    <definedName name="IQ_EBIT_GW_STDDEV_EST_CIQ" hidden="1">"c4837"</definedName>
    <definedName name="IQ_EBIT_HIGH_EST" hidden="1">"c1683"</definedName>
    <definedName name="IQ_EBIT_HIGH_EST_CIQ" hidden="1">"c4676"</definedName>
    <definedName name="IQ_EBIT_HIGH_EST_REUT" hidden="1">"c5335"</definedName>
    <definedName name="IQ_EBIT_HIGH_GUIDANCE" hidden="1">"c4172"</definedName>
    <definedName name="IQ_EBIT_HIGH_GUIDANCE_CIQ" hidden="1">"c4584"</definedName>
    <definedName name="IQ_EBIT_INT" hidden="1">"c360"</definedName>
    <definedName name="IQ_EBIT_LOW_EST" hidden="1">"c1684"</definedName>
    <definedName name="IQ_EBIT_LOW_EST_CIQ" hidden="1">"c4677"</definedName>
    <definedName name="IQ_EBIT_LOW_EST_REUT" hidden="1">"c5336"</definedName>
    <definedName name="IQ_EBIT_LOW_GUIDANCE" hidden="1">"c4212"</definedName>
    <definedName name="IQ_EBIT_LOW_GUIDANCE_CIQ" hidden="1">"c4624"</definedName>
    <definedName name="IQ_EBIT_MARGIN" hidden="1">"c359"</definedName>
    <definedName name="IQ_EBIT_MEDIAN_EST" hidden="1">"c1682"</definedName>
    <definedName name="IQ_EBIT_MEDIAN_EST_CIQ" hidden="1">"c4675"</definedName>
    <definedName name="IQ_EBIT_MEDIAN_EST_REUT" hidden="1">"c5334"</definedName>
    <definedName name="IQ_EBIT_NUM_EST" hidden="1">"c1685"</definedName>
    <definedName name="IQ_EBIT_NUM_EST_CIQ" hidden="1">"c4678"</definedName>
    <definedName name="IQ_EBIT_NUM_EST_REUT" hidden="1">"c5337"</definedName>
    <definedName name="IQ_EBIT_OVER_IE" hidden="1">"c360"</definedName>
    <definedName name="IQ_EBIT_SBC_ACT_OR_EST" hidden="1">"c4316"</definedName>
    <definedName name="IQ_EBIT_SBC_ACT_OR_EST_CIQ" hidden="1">"c4841"</definedName>
    <definedName name="IQ_EBIT_SBC_EST" hidden="1">"c4315"</definedName>
    <definedName name="IQ_EBIT_SBC_EST_CIQ" hidden="1">"c4840"</definedName>
    <definedName name="IQ_EBIT_SBC_GUIDANCE" hidden="1">"c4317"</definedName>
    <definedName name="IQ_EBIT_SBC_GUIDANCE_CIQ" hidden="1">"c4842"</definedName>
    <definedName name="IQ_EBIT_SBC_GW_ACT_OR_EST" hidden="1">"c4320"</definedName>
    <definedName name="IQ_EBIT_SBC_GW_ACT_OR_EST_CIQ" hidden="1">"c4845"</definedName>
    <definedName name="IQ_EBIT_SBC_GW_EST" hidden="1">"c4319"</definedName>
    <definedName name="IQ_EBIT_SBC_GW_EST_CIQ" hidden="1">"c4844"</definedName>
    <definedName name="IQ_EBIT_SBC_GW_GUIDANCE" hidden="1">"c4321"</definedName>
    <definedName name="IQ_EBIT_SBC_GW_GUIDANCE_CIQ" hidden="1">"c4846"</definedName>
    <definedName name="IQ_EBIT_SBC_GW_HIGH_EST" hidden="1">"c4322"</definedName>
    <definedName name="IQ_EBIT_SBC_GW_HIGH_EST_CIQ" hidden="1">"c4847"</definedName>
    <definedName name="IQ_EBIT_SBC_GW_HIGH_GUIDANCE" hidden="1">"c4193"</definedName>
    <definedName name="IQ_EBIT_SBC_GW_HIGH_GUIDANCE_CIQ" hidden="1">"c4605"</definedName>
    <definedName name="IQ_EBIT_SBC_GW_LOW_EST" hidden="1">"c4323"</definedName>
    <definedName name="IQ_EBIT_SBC_GW_LOW_EST_CIQ" hidden="1">"c4848"</definedName>
    <definedName name="IQ_EBIT_SBC_GW_LOW_GUIDANCE" hidden="1">"c4233"</definedName>
    <definedName name="IQ_EBIT_SBC_GW_LOW_GUIDANCE_CIQ" hidden="1">"c4645"</definedName>
    <definedName name="IQ_EBIT_SBC_GW_MEDIAN_EST" hidden="1">"c4324"</definedName>
    <definedName name="IQ_EBIT_SBC_GW_MEDIAN_EST_CIQ" hidden="1">"c4849"</definedName>
    <definedName name="IQ_EBIT_SBC_GW_NUM_EST" hidden="1">"c4325"</definedName>
    <definedName name="IQ_EBIT_SBC_GW_NUM_EST_CIQ" hidden="1">"c4850"</definedName>
    <definedName name="IQ_EBIT_SBC_GW_STDDEV_EST" hidden="1">"c4326"</definedName>
    <definedName name="IQ_EBIT_SBC_GW_STDDEV_EST_CIQ" hidden="1">"c4851"</definedName>
    <definedName name="IQ_EBIT_SBC_HIGH_EST" hidden="1">"c4328"</definedName>
    <definedName name="IQ_EBIT_SBC_HIGH_EST_CIQ" hidden="1">"c4853"</definedName>
    <definedName name="IQ_EBIT_SBC_HIGH_GUIDANCE" hidden="1">"c4192"</definedName>
    <definedName name="IQ_EBIT_SBC_HIGH_GUIDANCE_CIQ" hidden="1">"c4604"</definedName>
    <definedName name="IQ_EBIT_SBC_LOW_EST" hidden="1">"c4329"</definedName>
    <definedName name="IQ_EBIT_SBC_LOW_EST_CIQ" hidden="1">"c4854"</definedName>
    <definedName name="IQ_EBIT_SBC_LOW_GUIDANCE" hidden="1">"c4232"</definedName>
    <definedName name="IQ_EBIT_SBC_LOW_GUIDANCE_CIQ" hidden="1">"c4644"</definedName>
    <definedName name="IQ_EBIT_SBC_MEDIAN_EST" hidden="1">"c4330"</definedName>
    <definedName name="IQ_EBIT_SBC_MEDIAN_EST_CIQ" hidden="1">"c4855"</definedName>
    <definedName name="IQ_EBIT_SBC_NUM_EST" hidden="1">"c4331"</definedName>
    <definedName name="IQ_EBIT_SBC_NUM_EST_CIQ" hidden="1">"c4856"</definedName>
    <definedName name="IQ_EBIT_SBC_STDDEV_EST" hidden="1">"c4332"</definedName>
    <definedName name="IQ_EBIT_SBC_STDDEV_EST_CIQ" hidden="1">"c4857"</definedName>
    <definedName name="IQ_EBIT_STDDEV_EST" hidden="1">"c1686"</definedName>
    <definedName name="IQ_EBIT_STDDEV_EST_CIQ" hidden="1">"c4679"</definedName>
    <definedName name="IQ_EBIT_STDDEV_EST_REUT" hidden="1">"c5338"</definedName>
    <definedName name="IQ_EBITA" hidden="1">"c1910"</definedName>
    <definedName name="IQ_EBITA_10YR_ANN_CAGR" hidden="1">"c6184"</definedName>
    <definedName name="IQ_EBITA_10YR_ANN_GROWTH" hidden="1">"c1954"</definedName>
    <definedName name="IQ_EBITA_1YR_ANN_GROWTH" hidden="1">"c1949"</definedName>
    <definedName name="IQ_EBITA_2YR_ANN_CAGR" hidden="1">"c6180"</definedName>
    <definedName name="IQ_EBITA_2YR_ANN_GROWTH" hidden="1">"c1950"</definedName>
    <definedName name="IQ_EBITA_3YR_ANN_CAGR" hidden="1">"c6181"</definedName>
    <definedName name="IQ_EBITA_3YR_ANN_GROWTH" hidden="1">"c1951"</definedName>
    <definedName name="IQ_EBITA_5YR_ANN_CAGR" hidden="1">"c6182"</definedName>
    <definedName name="IQ_EBITA_5YR_ANN_GROWTH" hidden="1">"c1952"</definedName>
    <definedName name="IQ_EBITA_7YR_ANN_CAGR" hidden="1">"c6183"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10YR_ANN_CAGR" hidden="1">"c6080"</definedName>
    <definedName name="IQ_EBITDA_10YR_ANN_GROWTH" hidden="1">"c362"</definedName>
    <definedName name="IQ_EBITDA_1YR_ANN_GROWTH" hidden="1">"c363"</definedName>
    <definedName name="IQ_EBITDA_2YR_ANN_CAGR" hidden="1">"c6081"</definedName>
    <definedName name="IQ_EBITDA_2YR_ANN_GROWTH" hidden="1">"c364"</definedName>
    <definedName name="IQ_EBITDA_3YR_ANN_CAGR" hidden="1">"c6082"</definedName>
    <definedName name="IQ_EBITDA_3YR_ANN_GROWTH" hidden="1">"c365"</definedName>
    <definedName name="IQ_EBITDA_5YR_ANN_CAGR" hidden="1">"c6083"</definedName>
    <definedName name="IQ_EBITDA_5YR_ANN_GROWTH" hidden="1">"c366"</definedName>
    <definedName name="IQ_EBITDA_7YR_ANN_CAGR" hidden="1">"c6084"</definedName>
    <definedName name="IQ_EBITDA_7YR_ANN_GROWTH" hidden="1">"c367"</definedName>
    <definedName name="IQ_EBITDA_ACT_OR_EST" hidden="1">"c2215"</definedName>
    <definedName name="IQ_EBITDA_ACT_OR_EST_CIQ" hidden="1">"c5060"</definedName>
    <definedName name="IQ_EBITDA_ACT_OR_EST_REUT" hidden="1">"c5462"</definedName>
    <definedName name="IQ_EBITDA_CAPEX_INT" hidden="1">"c368"</definedName>
    <definedName name="IQ_EBITDA_CAPEX_OVER_TOTAL_IE" hidden="1">"c368"</definedName>
    <definedName name="IQ_EBITDA_EQ_INC" hidden="1">"c3496"</definedName>
    <definedName name="IQ_EBITDA_EQ_INC_EXCL_SBC" hidden="1">"c3500"</definedName>
    <definedName name="IQ_EBITDA_EST" hidden="1">"c252"</definedName>
    <definedName name="IQ_EBITDA_EST_CIQ" hidden="1">"c3622"</definedName>
    <definedName name="IQ_EBITDA_EST_REUT" hidden="1">"c3640"</definedName>
    <definedName name="IQ_EBITDA_EXCL_SBC" hidden="1">"c3081"</definedName>
    <definedName name="IQ_EBITDA_GROWTH_1" hidden="1">"c156"</definedName>
    <definedName name="IQ_EBITDA_GROWTH_2" hidden="1">"c160"</definedName>
    <definedName name="IQ_EBITDA_GUIDANCE" hidden="1">"c4334"</definedName>
    <definedName name="IQ_EBITDA_GUIDANCE_CIQ" hidden="1">"c4859"</definedName>
    <definedName name="IQ_EBITDA_HIGH_EST" hidden="1">"c265"</definedName>
    <definedName name="IQ_EBITDA_HIGH_EST_CIQ" hidden="1">"c3624"</definedName>
    <definedName name="IQ_EBITDA_HIGH_EST_REUT" hidden="1">"c3642"</definedName>
    <definedName name="IQ_EBITDA_HIGH_GUIDANCE" hidden="1">"c4170"</definedName>
    <definedName name="IQ_EBITDA_HIGH_GUIDANCE_CIQ" hidden="1">"c4582"</definedName>
    <definedName name="IQ_EBITDA_INT" hidden="1">"c373"</definedName>
    <definedName name="IQ_EBITDA_LOW_EST" hidden="1">"c266"</definedName>
    <definedName name="IQ_EBITDA_LOW_EST_CIQ" hidden="1">"c3625"</definedName>
    <definedName name="IQ_EBITDA_LOW_EST_REUT" hidden="1">"c3643"</definedName>
    <definedName name="IQ_EBITDA_LOW_GUIDANCE" hidden="1">"c4210"</definedName>
    <definedName name="IQ_EBITDA_LOW_GUIDANCE_CIQ" hidden="1">"c4622"</definedName>
    <definedName name="IQ_EBITDA_MARGIN" hidden="1">"c372"</definedName>
    <definedName name="IQ_EBITDA_MEDIAN_EST" hidden="1">"c1663"</definedName>
    <definedName name="IQ_EBITDA_MEDIAN_EST_CIQ" hidden="1">"c3623"</definedName>
    <definedName name="IQ_EBITDA_MEDIAN_EST_REUT" hidden="1">"c3641"</definedName>
    <definedName name="IQ_EBITDA_NO_EST" hidden="1">"c267"</definedName>
    <definedName name="IQ_EBITDA_NUM_EST" hidden="1">"c267"</definedName>
    <definedName name="IQ_EBITDA_NUM_EST_CIQ" hidden="1">"c3626"</definedName>
    <definedName name="IQ_EBITDA_NUM_EST_REUT" hidden="1">"c3644"</definedName>
    <definedName name="IQ_EBITDA_OVER_TOTAL_IE" hidden="1">"c373"</definedName>
    <definedName name="IQ_EBITDA_SBC_ACT_OR_EST" hidden="1">"c4337"</definedName>
    <definedName name="IQ_EBITDA_SBC_ACT_OR_EST_CIQ" hidden="1">"c4862"</definedName>
    <definedName name="IQ_EBITDA_SBC_EST" hidden="1">"c4336"</definedName>
    <definedName name="IQ_EBITDA_SBC_EST_CIQ" hidden="1">"c4861"</definedName>
    <definedName name="IQ_EBITDA_SBC_GUIDANCE" hidden="1">"c4338"</definedName>
    <definedName name="IQ_EBITDA_SBC_GUIDANCE_CIQ" hidden="1">"c4863"</definedName>
    <definedName name="IQ_EBITDA_SBC_HIGH_EST" hidden="1">"c4339"</definedName>
    <definedName name="IQ_EBITDA_SBC_HIGH_EST_CIQ" hidden="1">"c4864"</definedName>
    <definedName name="IQ_EBITDA_SBC_HIGH_GUIDANCE" hidden="1">"c4194"</definedName>
    <definedName name="IQ_EBITDA_SBC_HIGH_GUIDANCE_CIQ" hidden="1">"c4606"</definedName>
    <definedName name="IQ_EBITDA_SBC_LOW_EST" hidden="1">"c4340"</definedName>
    <definedName name="IQ_EBITDA_SBC_LOW_EST_CIQ" hidden="1">"c4865"</definedName>
    <definedName name="IQ_EBITDA_SBC_LOW_GUIDANCE" hidden="1">"c4234"</definedName>
    <definedName name="IQ_EBITDA_SBC_LOW_GUIDANCE_CIQ" hidden="1">"c4646"</definedName>
    <definedName name="IQ_EBITDA_SBC_MEDIAN_EST" hidden="1">"c4341"</definedName>
    <definedName name="IQ_EBITDA_SBC_MEDIAN_EST_CIQ" hidden="1">"c4866"</definedName>
    <definedName name="IQ_EBITDA_SBC_NUM_EST" hidden="1">"c4342"</definedName>
    <definedName name="IQ_EBITDA_SBC_NUM_EST_CIQ" hidden="1">"c4867"</definedName>
    <definedName name="IQ_EBITDA_SBC_STDDEV_EST" hidden="1">"c4343"</definedName>
    <definedName name="IQ_EBITDA_SBC_STDDEV_EST_CIQ" hidden="1">"c4868"</definedName>
    <definedName name="IQ_EBITDA_STDDEV_EST" hidden="1">"c268"</definedName>
    <definedName name="IQ_EBITDA_STDDEV_EST_CIQ" hidden="1">"c3627"</definedName>
    <definedName name="IQ_EBITDA_STDDEV_EST_REUT" hidden="1">"c3645"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" hidden="1">"c6214"</definedName>
    <definedName name="IQ_EBT_EXCL_REIT" hidden="1">"c384"</definedName>
    <definedName name="IQ_EBT_EXCL_UTI" hidden="1">"c385"</definedName>
    <definedName name="IQ_EBT_FFIEC" hidden="1">"c13029"</definedName>
    <definedName name="IQ_EBT_FIN" hidden="1">"c386"</definedName>
    <definedName name="IQ_EBT_FTE_FFIEC" hidden="1">"c13037"</definedName>
    <definedName name="IQ_EBT_GAAP_GUIDANCE" hidden="1">"c4345"</definedName>
    <definedName name="IQ_EBT_GAAP_GUIDANCE_CIQ" hidden="1">"c4870"</definedName>
    <definedName name="IQ_EBT_GAAP_HIGH_GUIDANCE" hidden="1">"c4174"</definedName>
    <definedName name="IQ_EBT_GAAP_HIGH_GUIDANCE_CIQ" hidden="1">"c4586"</definedName>
    <definedName name="IQ_EBT_GAAP_LOW_GUIDANCE" hidden="1">"c4214"</definedName>
    <definedName name="IQ_EBT_GAAP_LOW_GUIDANCE_CIQ" hidden="1">"c4626"</definedName>
    <definedName name="IQ_EBT_GUIDANCE" hidden="1">"c4346"</definedName>
    <definedName name="IQ_EBT_GUIDANCE_CIQ" hidden="1">"c4871"</definedName>
    <definedName name="IQ_EBT_GW_GUIDANCE" hidden="1">"c4347"</definedName>
    <definedName name="IQ_EBT_GW_GUIDANCE_CIQ" hidden="1">"c4872"</definedName>
    <definedName name="IQ_EBT_GW_HIGH_GUIDANCE" hidden="1">"c4175"</definedName>
    <definedName name="IQ_EBT_GW_HIGH_GUIDANCE_CIQ" hidden="1">"c4587"</definedName>
    <definedName name="IQ_EBT_GW_LOW_GUIDANCE" hidden="1">"c4215"</definedName>
    <definedName name="IQ_EBT_GW_LOW_GUIDANCE_CIQ" hidden="1">"c4627"</definedName>
    <definedName name="IQ_EBT_HIGH_GUIDANCE" hidden="1">"c4173"</definedName>
    <definedName name="IQ_EBT_HIGH_GUIDANCE_CIQ" hidden="1">"c4585"</definedName>
    <definedName name="IQ_EBT_INCL_MARGIN" hidden="1">"c387"</definedName>
    <definedName name="IQ_EBT_INS" hidden="1">"c388"</definedName>
    <definedName name="IQ_EBT_LOW_GUIDANCE" hidden="1">"c4213"</definedName>
    <definedName name="IQ_EBT_LOW_GUIDANCE_CIQ" hidden="1">"c4625"</definedName>
    <definedName name="IQ_EBT_RE" hidden="1">"c6215"</definedName>
    <definedName name="IQ_EBT_REIT" hidden="1">"c389"</definedName>
    <definedName name="IQ_EBT_SBC_ACT_OR_EST" hidden="1">"c4350"</definedName>
    <definedName name="IQ_EBT_SBC_ACT_OR_EST_CIQ" hidden="1">"c4875"</definedName>
    <definedName name="IQ_EBT_SBC_EST" hidden="1">"c4349"</definedName>
    <definedName name="IQ_EBT_SBC_EST_CIQ" hidden="1">"c4874"</definedName>
    <definedName name="IQ_EBT_SBC_GUIDANCE" hidden="1">"c4351"</definedName>
    <definedName name="IQ_EBT_SBC_GUIDANCE_CIQ" hidden="1">"c4876"</definedName>
    <definedName name="IQ_EBT_SBC_GW_ACT_OR_EST" hidden="1">"c4354"</definedName>
    <definedName name="IQ_EBT_SBC_GW_ACT_OR_EST_CIQ" hidden="1">"c4879"</definedName>
    <definedName name="IQ_EBT_SBC_GW_EST" hidden="1">"c4353"</definedName>
    <definedName name="IQ_EBT_SBC_GW_EST_CIQ" hidden="1">"c4878"</definedName>
    <definedName name="IQ_EBT_SBC_GW_GUIDANCE" hidden="1">"c4355"</definedName>
    <definedName name="IQ_EBT_SBC_GW_GUIDANCE_CIQ" hidden="1">"c4880"</definedName>
    <definedName name="IQ_EBT_SBC_GW_HIGH_EST" hidden="1">"c4356"</definedName>
    <definedName name="IQ_EBT_SBC_GW_HIGH_EST_CIQ" hidden="1">"c4881"</definedName>
    <definedName name="IQ_EBT_SBC_GW_HIGH_GUIDANCE" hidden="1">"c4191"</definedName>
    <definedName name="IQ_EBT_SBC_GW_HIGH_GUIDANCE_CIQ" hidden="1">"c4603"</definedName>
    <definedName name="IQ_EBT_SBC_GW_LOW_EST" hidden="1">"c4357"</definedName>
    <definedName name="IQ_EBT_SBC_GW_LOW_EST_CIQ" hidden="1">"c4882"</definedName>
    <definedName name="IQ_EBT_SBC_GW_LOW_GUIDANCE" hidden="1">"c4231"</definedName>
    <definedName name="IQ_EBT_SBC_GW_LOW_GUIDANCE_CIQ" hidden="1">"c4643"</definedName>
    <definedName name="IQ_EBT_SBC_GW_MEDIAN_EST" hidden="1">"c4358"</definedName>
    <definedName name="IQ_EBT_SBC_GW_MEDIAN_EST_CIQ" hidden="1">"c4883"</definedName>
    <definedName name="IQ_EBT_SBC_GW_NUM_EST" hidden="1">"c4359"</definedName>
    <definedName name="IQ_EBT_SBC_GW_NUM_EST_CIQ" hidden="1">"c4884"</definedName>
    <definedName name="IQ_EBT_SBC_GW_STDDEV_EST" hidden="1">"c4360"</definedName>
    <definedName name="IQ_EBT_SBC_GW_STDDEV_EST_CIQ" hidden="1">"c4885"</definedName>
    <definedName name="IQ_EBT_SBC_HIGH_EST" hidden="1">"c4362"</definedName>
    <definedName name="IQ_EBT_SBC_HIGH_EST_CIQ" hidden="1">"c4887"</definedName>
    <definedName name="IQ_EBT_SBC_HIGH_GUIDANCE" hidden="1">"c4190"</definedName>
    <definedName name="IQ_EBT_SBC_HIGH_GUIDANCE_CIQ" hidden="1">"c4602"</definedName>
    <definedName name="IQ_EBT_SBC_LOW_EST" hidden="1">"c4363"</definedName>
    <definedName name="IQ_EBT_SBC_LOW_EST_CIQ" hidden="1">"c4888"</definedName>
    <definedName name="IQ_EBT_SBC_LOW_GUIDANCE" hidden="1">"c4230"</definedName>
    <definedName name="IQ_EBT_SBC_LOW_GUIDANCE_CIQ" hidden="1">"c4642"</definedName>
    <definedName name="IQ_EBT_SBC_MEDIAN_EST" hidden="1">"c4364"</definedName>
    <definedName name="IQ_EBT_SBC_MEDIAN_EST_CIQ" hidden="1">"c4889"</definedName>
    <definedName name="IQ_EBT_SBC_NUM_EST" hidden="1">"c4365"</definedName>
    <definedName name="IQ_EBT_SBC_NUM_EST_CIQ" hidden="1">"c4890"</definedName>
    <definedName name="IQ_EBT_SBC_STDDEV_EST" hidden="1">"c4366"</definedName>
    <definedName name="IQ_EBT_SBC_STDDEV_EST_CIQ" hidden="1">"c4891"</definedName>
    <definedName name="IQ_EBT_SUBTOTAL_AP" hidden="1">"c8982"</definedName>
    <definedName name="IQ_EBT_UTI" hidden="1">"c390"</definedName>
    <definedName name="IQ_ECO_METRIC_6825_UNUSED" hidden="1">"c6825"</definedName>
    <definedName name="IQ_ECO_METRIC_6825_UNUSED_UNUSED_UNUSED" hidden="1">"c6825"</definedName>
    <definedName name="IQ_ECO_METRIC_6839_UNUSED" hidden="1">"c6839"</definedName>
    <definedName name="IQ_ECO_METRIC_6839_UNUSED_UNUSED_UNUSED" hidden="1">"c6839"</definedName>
    <definedName name="IQ_ECO_METRIC_6896_UNUSED" hidden="1">"c6896"</definedName>
    <definedName name="IQ_ECO_METRIC_6896_UNUSED_UNUSED_UNUSED" hidden="1">"c6896"</definedName>
    <definedName name="IQ_ECO_METRIC_6897_UNUSED" hidden="1">"c6897"</definedName>
    <definedName name="IQ_ECO_METRIC_6897_UNUSED_UNUSED_UNUSED" hidden="1">"c6897"</definedName>
    <definedName name="IQ_ECO_METRIC_6927" hidden="1">"c6927"</definedName>
    <definedName name="IQ_ECO_METRIC_6988_UNUSED" hidden="1">"c6988"</definedName>
    <definedName name="IQ_ECO_METRIC_6988_UNUSED_UNUSED_UNUSED" hidden="1">"c6988"</definedName>
    <definedName name="IQ_ECO_METRIC_7045_UNUSED" hidden="1">"c7045"</definedName>
    <definedName name="IQ_ECO_METRIC_7045_UNUSED_UNUSED_UNUSED" hidden="1">"c7045"</definedName>
    <definedName name="IQ_ECO_METRIC_7059_UNUSED" hidden="1">"c7059"</definedName>
    <definedName name="IQ_ECO_METRIC_7059_UNUSED_UNUSED_UNUSED" hidden="1">"c7059"</definedName>
    <definedName name="IQ_ECO_METRIC_7116_UNUSED" hidden="1">"c7116"</definedName>
    <definedName name="IQ_ECO_METRIC_7116_UNUSED_UNUSED_UNUSED" hidden="1">"c7116"</definedName>
    <definedName name="IQ_ECO_METRIC_7117_UNUSED" hidden="1">"c7117"</definedName>
    <definedName name="IQ_ECO_METRIC_7117_UNUSED_UNUSED_UNUSED" hidden="1">"c7117"</definedName>
    <definedName name="IQ_ECO_METRIC_7147" hidden="1">"c7147"</definedName>
    <definedName name="IQ_ECO_METRIC_7208_UNUSED" hidden="1">"c7208"</definedName>
    <definedName name="IQ_ECO_METRIC_7208_UNUSED_UNUSED_UNUSED" hidden="1">"c7208"</definedName>
    <definedName name="IQ_ECO_METRIC_7265_UNUSED" hidden="1">"c7265"</definedName>
    <definedName name="IQ_ECO_METRIC_7265_UNUSED_UNUSED_UNUSED" hidden="1">"c7265"</definedName>
    <definedName name="IQ_ECO_METRIC_7279_UNUSED" hidden="1">"c7279"</definedName>
    <definedName name="IQ_ECO_METRIC_7279_UNUSED_UNUSED_UNUSED" hidden="1">"c7279"</definedName>
    <definedName name="IQ_ECO_METRIC_7336_UNUSED" hidden="1">"c7336"</definedName>
    <definedName name="IQ_ECO_METRIC_7336_UNUSED_UNUSED_UNUSED" hidden="1">"c7336"</definedName>
    <definedName name="IQ_ECO_METRIC_7337_UNUSED" hidden="1">"c7337"</definedName>
    <definedName name="IQ_ECO_METRIC_7337_UNUSED_UNUSED_UNUSED" hidden="1">"c7337"</definedName>
    <definedName name="IQ_ECO_METRIC_7367" hidden="1">"c7367"</definedName>
    <definedName name="IQ_ECO_METRIC_7428_UNUSED" hidden="1">"c7428"</definedName>
    <definedName name="IQ_ECO_METRIC_7428_UNUSED_UNUSED_UNUSED" hidden="1">"c7428"</definedName>
    <definedName name="IQ_ECO_METRIC_7556_UNUSED" hidden="1">"c7556"</definedName>
    <definedName name="IQ_ECO_METRIC_7556_UNUSED_UNUSED_UNUSED" hidden="1">"c7556"</definedName>
    <definedName name="IQ_ECO_METRIC_7557_UNUSED" hidden="1">"c7557"</definedName>
    <definedName name="IQ_ECO_METRIC_7557_UNUSED_UNUSED_UNUSED" hidden="1">"c7557"</definedName>
    <definedName name="IQ_ECO_METRIC_7587" hidden="1">"c7587"</definedName>
    <definedName name="IQ_ECO_METRIC_7648_UNUSED" hidden="1">"c7648"</definedName>
    <definedName name="IQ_ECO_METRIC_7648_UNUSED_UNUSED_UNUSED" hidden="1">"c7648"</definedName>
    <definedName name="IQ_ECO_METRIC_7704" hidden="1">"c7704"</definedName>
    <definedName name="IQ_ECO_METRIC_7705_UNUSED" hidden="1">"c7705"</definedName>
    <definedName name="IQ_ECO_METRIC_7705_UNUSED_UNUSED_UNUSED" hidden="1">"c7705"</definedName>
    <definedName name="IQ_ECO_METRIC_7706" hidden="1">"c7706"</definedName>
    <definedName name="IQ_ECO_METRIC_7718" hidden="1">"c7718"</definedName>
    <definedName name="IQ_ECO_METRIC_7719_UNUSED" hidden="1">"c7719"</definedName>
    <definedName name="IQ_ECO_METRIC_7719_UNUSED_UNUSED_UNUSED" hidden="1">"c7719"</definedName>
    <definedName name="IQ_ECO_METRIC_7776_UNUSED" hidden="1">"c7776"</definedName>
    <definedName name="IQ_ECO_METRIC_7776_UNUSED_UNUSED_UNUSED" hidden="1">"c7776"</definedName>
    <definedName name="IQ_ECO_METRIC_7777_UNUSED" hidden="1">"c7777"</definedName>
    <definedName name="IQ_ECO_METRIC_7777_UNUSED_UNUSED_UNUSED" hidden="1">"c7777"</definedName>
    <definedName name="IQ_ECO_METRIC_7807" hidden="1">"c7807"</definedName>
    <definedName name="IQ_ECO_METRIC_7811" hidden="1">"c7811"</definedName>
    <definedName name="IQ_ECO_METRIC_7868_UNUSED" hidden="1">"c7868"</definedName>
    <definedName name="IQ_ECO_METRIC_7868_UNUSED_UNUSED_UNUSED" hidden="1">"c7868"</definedName>
    <definedName name="IQ_ECO_METRIC_7873" hidden="1">"c7873"</definedName>
    <definedName name="IQ_ECO_METRIC_7924" hidden="1">"c7924"</definedName>
    <definedName name="IQ_ECO_METRIC_7925_UNUSED" hidden="1">"c7925"</definedName>
    <definedName name="IQ_ECO_METRIC_7925_UNUSED_UNUSED_UNUSED" hidden="1">"c7925"</definedName>
    <definedName name="IQ_ECO_METRIC_7926" hidden="1">"c7926"</definedName>
    <definedName name="IQ_ECO_METRIC_7938" hidden="1">"c7938"</definedName>
    <definedName name="IQ_ECO_METRIC_7939_UNUSED" hidden="1">"c7939"</definedName>
    <definedName name="IQ_ECO_METRIC_7939_UNUSED_UNUSED_UNUSED" hidden="1">"c7939"</definedName>
    <definedName name="IQ_ECO_METRIC_7996_UNUSED" hidden="1">"c7996"</definedName>
    <definedName name="IQ_ECO_METRIC_7996_UNUSED_UNUSED_UNUSED" hidden="1">"c7996"</definedName>
    <definedName name="IQ_ECO_METRIC_7997_UNUSED" hidden="1">"c7997"</definedName>
    <definedName name="IQ_ECO_METRIC_7997_UNUSED_UNUSED_UNUSED" hidden="1">"c7997"</definedName>
    <definedName name="IQ_ECO_METRIC_8027" hidden="1">"c8027"</definedName>
    <definedName name="IQ_ECO_METRIC_8031" hidden="1">"c8031"</definedName>
    <definedName name="IQ_ECO_METRIC_8088_UNUSED" hidden="1">"c8088"</definedName>
    <definedName name="IQ_ECO_METRIC_8088_UNUSED_UNUSED_UNUSED" hidden="1">"c8088"</definedName>
    <definedName name="IQ_ECO_METRIC_8093" hidden="1">"c8093"</definedName>
    <definedName name="IQ_ECO_METRIC_8144" hidden="1">"c8144"</definedName>
    <definedName name="IQ_ECO_METRIC_8145_UNUSED" hidden="1">"c8145"</definedName>
    <definedName name="IQ_ECO_METRIC_8145_UNUSED_UNUSED_UNUSED" hidden="1">"c8145"</definedName>
    <definedName name="IQ_ECO_METRIC_8146" hidden="1">"c8146"</definedName>
    <definedName name="IQ_ECO_METRIC_8158" hidden="1">"c8158"</definedName>
    <definedName name="IQ_ECO_METRIC_8159_UNUSED" hidden="1">"c8159"</definedName>
    <definedName name="IQ_ECO_METRIC_8159_UNUSED_UNUSED_UNUSED" hidden="1">"c8159"</definedName>
    <definedName name="IQ_ECO_METRIC_8216_UNUSED" hidden="1">"c8216"</definedName>
    <definedName name="IQ_ECO_METRIC_8216_UNUSED_UNUSED_UNUSED" hidden="1">"c8216"</definedName>
    <definedName name="IQ_ECO_METRIC_8217_UNUSED" hidden="1">"c8217"</definedName>
    <definedName name="IQ_ECO_METRIC_8217_UNUSED_UNUSED_UNUSED" hidden="1">"c8217"</definedName>
    <definedName name="IQ_ECO_METRIC_8247" hidden="1">"c8247"</definedName>
    <definedName name="IQ_ECO_METRIC_8251" hidden="1">"c8251"</definedName>
    <definedName name="IQ_ECO_METRIC_8308_UNUSED" hidden="1">"c8308"</definedName>
    <definedName name="IQ_ECO_METRIC_8308_UNUSED_UNUSED_UNUSED" hidden="1">"c8308"</definedName>
    <definedName name="IQ_ECO_METRIC_8313" hidden="1">"c8313"</definedName>
    <definedName name="IQ_ECO_METRIC_8366" hidden="1">"c8366"</definedName>
    <definedName name="IQ_ECO_METRIC_8378" hidden="1">"c8378"</definedName>
    <definedName name="IQ_ECO_METRIC_8436_UNUSED" hidden="1">"c8436"</definedName>
    <definedName name="IQ_ECO_METRIC_8436_UNUSED_UNUSED_UNUSED" hidden="1">"c8436"</definedName>
    <definedName name="IQ_ECO_METRIC_8437_UNUSED" hidden="1">"c8437"</definedName>
    <definedName name="IQ_ECO_METRIC_8437_UNUSED_UNUSED_UNUSED" hidden="1">"c8437"</definedName>
    <definedName name="IQ_ECO_METRIC_8467" hidden="1">"c8467"</definedName>
    <definedName name="IQ_ECO_METRIC_8471" hidden="1">"c8471"</definedName>
    <definedName name="IQ_ECO_METRIC_8528_UNUSED" hidden="1">"c8528"</definedName>
    <definedName name="IQ_ECO_METRIC_8528_UNUSED_UNUSED_UNUSED" hidden="1">"c8528"</definedName>
    <definedName name="IQ_ECO_METRIC_8533" hidden="1">"c8533"</definedName>
    <definedName name="IQ_ECS_AUTHORIZED_SHARES" hidden="1">"c5583"</definedName>
    <definedName name="IQ_ECS_AUTHORIZED_SHARES_ABS" hidden="1">"c5597"</definedName>
    <definedName name="IQ_ECS_CONVERT_FACTOR" hidden="1">"c5581"</definedName>
    <definedName name="IQ_ECS_CONVERT_FACTOR_ABS" hidden="1">"c5595"</definedName>
    <definedName name="IQ_ECS_CONVERT_INTO" hidden="1">"c5580"</definedName>
    <definedName name="IQ_ECS_CONVERT_INTO_ABS" hidden="1">"c5594"</definedName>
    <definedName name="IQ_ECS_CONVERT_TYPE" hidden="1">"c5579"</definedName>
    <definedName name="IQ_ECS_CONVERT_TYPE_ABS" hidden="1">"c5593"</definedName>
    <definedName name="IQ_ECS_INACTIVE_DATE" hidden="1">"c5576"</definedName>
    <definedName name="IQ_ECS_INACTIVE_DATE_ABS" hidden="1">"c5590"</definedName>
    <definedName name="IQ_ECS_NAME" hidden="1">"c5571"</definedName>
    <definedName name="IQ_ECS_NAME_ABS" hidden="1">"c5585"</definedName>
    <definedName name="IQ_ECS_NUM_SHAREHOLDERS" hidden="1">"c5584"</definedName>
    <definedName name="IQ_ECS_NUM_SHAREHOLDERS_ABS" hidden="1">"c5598"</definedName>
    <definedName name="IQ_ECS_PAR_VALUE" hidden="1">"c5577"</definedName>
    <definedName name="IQ_ECS_PAR_VALUE_ABS" hidden="1">"c5591"</definedName>
    <definedName name="IQ_ECS_PAR_VALUE_CURRENCY" hidden="1">"c5578"</definedName>
    <definedName name="IQ_ECS_PAR_VALUE_CURRENCY_ABS" hidden="1">"c5592"</definedName>
    <definedName name="IQ_ECS_SHARES_OUT_BS_DATE" hidden="1">"c5572"</definedName>
    <definedName name="IQ_ECS_SHARES_OUT_BS_DATE_ABS" hidden="1">"c5586"</definedName>
    <definedName name="IQ_ECS_SHARES_OUT_FILING_DATE" hidden="1">"c5573"</definedName>
    <definedName name="IQ_ECS_SHARES_OUT_FILING_DATE_ABS" hidden="1">"c5587"</definedName>
    <definedName name="IQ_ECS_START_DATE" hidden="1">"c5575"</definedName>
    <definedName name="IQ_ECS_START_DATE_ABS" hidden="1">"c5589"</definedName>
    <definedName name="IQ_ECS_TYPE" hidden="1">"c5574"</definedName>
    <definedName name="IQ_ECS_TYPE_ABS" hidden="1">"c5588"</definedName>
    <definedName name="IQ_ECS_VOTING" hidden="1">"c5582"</definedName>
    <definedName name="IQ_ECS_VOTING_ABS" hidden="1">"c5596"</definedName>
    <definedName name="IQ_EFFECT_SPECIAL_CHARGE" hidden="1">"c1595"</definedName>
    <definedName name="IQ_EFFECT_TAX_RATE" hidden="1">"c1899"</definedName>
    <definedName name="IQ_EFFECTIVE_DATE" hidden="1">"c8966"</definedName>
    <definedName name="IQ_EFFICIENCY_RATIO" hidden="1">"c391"</definedName>
    <definedName name="IQ_EFFICIENCY_RATIO_FDIC" hidden="1">"c6736"</definedName>
    <definedName name="IQ_ELIMINATIONS_CONSOL_OFFICES_FOREIGN_FFIEC" hidden="1">"c15395"</definedName>
    <definedName name="IQ_EMBEDDED_VAL_COVERED" hidden="1">"c9962"</definedName>
    <definedName name="IQ_EMBEDDED_VAL_COVERED_BEG" hidden="1">"c9957"</definedName>
    <definedName name="IQ_EMBEDDED_VAL_GROUP" hidden="1">"c9948"</definedName>
    <definedName name="IQ_EMBEDDED_VAL_GROUP_BEG" hidden="1">"c9943"</definedName>
    <definedName name="IQ_EMPLOY_COST_INDEX_BENEFITS" hidden="1">"c6857"</definedName>
    <definedName name="IQ_EMPLOY_COST_INDEX_BENEFITS_APR" hidden="1">"c7517"</definedName>
    <definedName name="IQ_EMPLOY_COST_INDEX_BENEFITS_APR_FC" hidden="1">"c8397"</definedName>
    <definedName name="IQ_EMPLOY_COST_INDEX_BENEFITS_FC" hidden="1">"c7737"</definedName>
    <definedName name="IQ_EMPLOY_COST_INDEX_BENEFITS_POP" hidden="1">"c7077"</definedName>
    <definedName name="IQ_EMPLOY_COST_INDEX_BENEFITS_POP_FC" hidden="1">"c7957"</definedName>
    <definedName name="IQ_EMPLOY_COST_INDEX_BENEFITS_YOY" hidden="1">"c7297"</definedName>
    <definedName name="IQ_EMPLOY_COST_INDEX_BENEFITS_YOY_FC" hidden="1">"c8177"</definedName>
    <definedName name="IQ_EMPLOY_COST_INDEX_COMP" hidden="1">"c6856"</definedName>
    <definedName name="IQ_EMPLOY_COST_INDEX_COMP_APR" hidden="1">"c7516"</definedName>
    <definedName name="IQ_EMPLOY_COST_INDEX_COMP_APR_FC" hidden="1">"c8396"</definedName>
    <definedName name="IQ_EMPLOY_COST_INDEX_COMP_FC" hidden="1">"c7736"</definedName>
    <definedName name="IQ_EMPLOY_COST_INDEX_COMP_POP" hidden="1">"c7076"</definedName>
    <definedName name="IQ_EMPLOY_COST_INDEX_COMP_POP_FC" hidden="1">"c7956"</definedName>
    <definedName name="IQ_EMPLOY_COST_INDEX_COMP_YOY" hidden="1">"c7296"</definedName>
    <definedName name="IQ_EMPLOY_COST_INDEX_COMP_YOY_FC" hidden="1">"c8176"</definedName>
    <definedName name="IQ_EMPLOY_COST_INDEX_WAGE_SALARY" hidden="1">"c6858"</definedName>
    <definedName name="IQ_EMPLOY_COST_INDEX_WAGE_SALARY_APR" hidden="1">"c7518"</definedName>
    <definedName name="IQ_EMPLOY_COST_INDEX_WAGE_SALARY_APR_FC" hidden="1">"c8398"</definedName>
    <definedName name="IQ_EMPLOY_COST_INDEX_WAGE_SALARY_FC" hidden="1">"c7738"</definedName>
    <definedName name="IQ_EMPLOY_COST_INDEX_WAGE_SALARY_POP" hidden="1">"c7078"</definedName>
    <definedName name="IQ_EMPLOY_COST_INDEX_WAGE_SALARY_POP_FC" hidden="1">"c7958"</definedName>
    <definedName name="IQ_EMPLOY_COST_INDEX_WAGE_SALARY_YOY" hidden="1">"c7298"</definedName>
    <definedName name="IQ_EMPLOY_COST_INDEX_WAGE_SALARY_YOY_FC" hidden="1">"c8178"</definedName>
    <definedName name="IQ_EMPLOYEES" hidden="1">"c392"</definedName>
    <definedName name="IQ_EMPLOYEES_FFIEC" hidden="1">"c13035"</definedName>
    <definedName name="IQ_ENTERPRISE_VALUE" hidden="1">"c84"</definedName>
    <definedName name="IQ_ENTREPRENEURAL_PROPERTY_INC" hidden="1">"c6859"</definedName>
    <definedName name="IQ_ENTREPRENEURAL_PROPERTY_INC_APR" hidden="1">"c7519"</definedName>
    <definedName name="IQ_ENTREPRENEURAL_PROPERTY_INC_APR_FC" hidden="1">"c8399"</definedName>
    <definedName name="IQ_ENTREPRENEURAL_PROPERTY_INC_FC" hidden="1">"c7739"</definedName>
    <definedName name="IQ_ENTREPRENEURAL_PROPERTY_INC_POP" hidden="1">"c7079"</definedName>
    <definedName name="IQ_ENTREPRENEURAL_PROPERTY_INC_POP_FC" hidden="1">"c7959"</definedName>
    <definedName name="IQ_ENTREPRENEURAL_PROPERTY_INC_YOY" hidden="1">"c7299"</definedName>
    <definedName name="IQ_ENTREPRENEURAL_PROPERTY_INC_YOY_FC" hidden="1">"c8179"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10YR_ANN_CAGR" hidden="1">"c6085"</definedName>
    <definedName name="IQ_EPS_10YR_ANN_GROWTH" hidden="1">"c393"</definedName>
    <definedName name="IQ_EPS_1YR_ANN_GROWTH" hidden="1">"c394"</definedName>
    <definedName name="IQ_EPS_2YR_ANN_CAGR" hidden="1">"c6086"</definedName>
    <definedName name="IQ_EPS_2YR_ANN_GROWTH" hidden="1">"c395"</definedName>
    <definedName name="IQ_EPS_3YR_ANN_CAGR" hidden="1">"c6087"</definedName>
    <definedName name="IQ_EPS_3YR_ANN_GROWTH" hidden="1">"c396"</definedName>
    <definedName name="IQ_EPS_5YR_ANN_CAGR" hidden="1">"c6088"</definedName>
    <definedName name="IQ_EPS_5YR_ANN_GROWTH" hidden="1">"c397"</definedName>
    <definedName name="IQ_EPS_7YR_ANN_CAGR" hidden="1">"c6089"</definedName>
    <definedName name="IQ_EPS_7YR_ANN_GROWTH" hidden="1">"c398"</definedName>
    <definedName name="IQ_EPS_ACT_OR_EST" hidden="1">"c2213"</definedName>
    <definedName name="IQ_EPS_ACT_OR_EST_CIQ" hidden="1">"c5058"</definedName>
    <definedName name="IQ_EPS_ACT_OR_EST_REUT" hidden="1">"c5460"</definedName>
    <definedName name="IQ_EPS_AP" hidden="1">"c8880"</definedName>
    <definedName name="IQ_EPS_AP_ABS" hidden="1">"c8899"</definedName>
    <definedName name="IQ_EPS_EST" hidden="1">"c399"</definedName>
    <definedName name="IQ_EPS_EST_1" hidden="1">"c189"</definedName>
    <definedName name="IQ_EPS_EST_BOTTOM_UP" hidden="1">"c5489"</definedName>
    <definedName name="IQ_EPS_EST_BOTTOM_UP_CIQ" hidden="1">"c12026"</definedName>
    <definedName name="IQ_EPS_EST_BOTTOM_UP_REUT" hidden="1">"c5497"</definedName>
    <definedName name="IQ_EPS_EST_CIQ" hidden="1">"c4994"</definedName>
    <definedName name="IQ_EPS_EST_REUT" hidden="1">"c5453"</definedName>
    <definedName name="IQ_EPS_EXCL_GUIDANCE" hidden="1">"c4368"</definedName>
    <definedName name="IQ_EPS_EXCL_GUIDANCE_CIQ" hidden="1">"c4893"</definedName>
    <definedName name="IQ_EPS_EXCL_HIGH_GUIDANCE" hidden="1">"c4369"</definedName>
    <definedName name="IQ_EPS_EXCL_HIGH_GUIDANCE_CIQ" hidden="1">"c4894"</definedName>
    <definedName name="IQ_EPS_EXCL_LOW_GUIDANCE" hidden="1">"c4204"</definedName>
    <definedName name="IQ_EPS_EXCL_LOW_GUIDANCE_CIQ" hidden="1">"c4616"</definedName>
    <definedName name="IQ_EPS_GAAP_GUIDANCE" hidden="1">"c4370"</definedName>
    <definedName name="IQ_EPS_GAAP_GUIDANCE_CIQ" hidden="1">"c4895"</definedName>
    <definedName name="IQ_EPS_GAAP_HIGH_GUIDANCE" hidden="1">"c4371"</definedName>
    <definedName name="IQ_EPS_GAAP_HIGH_GUIDANCE_CIQ" hidden="1">"c4896"</definedName>
    <definedName name="IQ_EPS_GAAP_LOW_GUIDANCE" hidden="1">"c4205"</definedName>
    <definedName name="IQ_EPS_GAAP_LOW_GUIDANCE_CIQ" hidden="1">"c4617"</definedName>
    <definedName name="IQ_EPS_GROWTH_GUIDANCE" hidden="1">"c13495"</definedName>
    <definedName name="IQ_EPS_GROWTH_HIGH_GUIDANCE" hidden="1">"c13496"</definedName>
    <definedName name="IQ_EPS_GROWTH_LOW_GUIDANCE" hidden="1">"c13497"</definedName>
    <definedName name="IQ_EPS_GW_ACT_OR_EST" hidden="1">"c2223"</definedName>
    <definedName name="IQ_EPS_GW_ACT_OR_EST_CIQ" hidden="1">"c5066"</definedName>
    <definedName name="IQ_EPS_GW_ACT_OR_EST_REUT" hidden="1">"c5469"</definedName>
    <definedName name="IQ_EPS_GW_EST" hidden="1">"c1737"</definedName>
    <definedName name="IQ_EPS_GW_EST_BOTTOM_UP" hidden="1">"c5491"</definedName>
    <definedName name="IQ_EPS_GW_EST_BOTTOM_UP_CIQ" hidden="1">"c12028"</definedName>
    <definedName name="IQ_EPS_GW_EST_BOTTOM_UP_REUT" hidden="1">"c5499"</definedName>
    <definedName name="IQ_EPS_GW_EST_CIQ" hidden="1">"c4723"</definedName>
    <definedName name="IQ_EPS_GW_EST_REUT" hidden="1">"c5389"</definedName>
    <definedName name="IQ_EPS_GW_GUIDANCE" hidden="1">"c4372"</definedName>
    <definedName name="IQ_EPS_GW_GUIDANCE_CIQ" hidden="1">"c4897"</definedName>
    <definedName name="IQ_EPS_GW_HIGH_EST" hidden="1">"c1739"</definedName>
    <definedName name="IQ_EPS_GW_HIGH_EST_CIQ" hidden="1">"c4725"</definedName>
    <definedName name="IQ_EPS_GW_HIGH_EST_REUT" hidden="1">"c5391"</definedName>
    <definedName name="IQ_EPS_GW_HIGH_GUIDANCE" hidden="1">"c4373"</definedName>
    <definedName name="IQ_EPS_GW_HIGH_GUIDANCE_CIQ" hidden="1">"c4898"</definedName>
    <definedName name="IQ_EPS_GW_LOW_EST" hidden="1">"c1740"</definedName>
    <definedName name="IQ_EPS_GW_LOW_EST_CIQ" hidden="1">"c4726"</definedName>
    <definedName name="IQ_EPS_GW_LOW_EST_REUT" hidden="1">"c5392"</definedName>
    <definedName name="IQ_EPS_GW_LOW_GUIDANCE" hidden="1">"c4206"</definedName>
    <definedName name="IQ_EPS_GW_LOW_GUIDANCE_CIQ" hidden="1">"c4618"</definedName>
    <definedName name="IQ_EPS_GW_MEDIAN_EST" hidden="1">"c1738"</definedName>
    <definedName name="IQ_EPS_GW_MEDIAN_EST_CIQ" hidden="1">"c4724"</definedName>
    <definedName name="IQ_EPS_GW_MEDIAN_EST_REUT" hidden="1">"c5390"</definedName>
    <definedName name="IQ_EPS_GW_NUM_EST" hidden="1">"c1741"</definedName>
    <definedName name="IQ_EPS_GW_NUM_EST_CIQ" hidden="1">"c4727"</definedName>
    <definedName name="IQ_EPS_GW_NUM_EST_REUT" hidden="1">"c5393"</definedName>
    <definedName name="IQ_EPS_GW_STDDEV_EST" hidden="1">"c1742"</definedName>
    <definedName name="IQ_EPS_GW_STDDEV_EST_CIQ" hidden="1">"c4728"</definedName>
    <definedName name="IQ_EPS_GW_STDDEV_EST_REUT" hidden="1">"c5394"</definedName>
    <definedName name="IQ_EPS_HIGH_EST" hidden="1">"c400"</definedName>
    <definedName name="IQ_EPS_HIGH_EST_CIQ" hidden="1">"c4995"</definedName>
    <definedName name="IQ_EPS_HIGH_EST_REUT" hidden="1">"c5454"</definedName>
    <definedName name="IQ_EPS_LOW_EST" hidden="1">"c401"</definedName>
    <definedName name="IQ_EPS_LOW_EST_CIQ" hidden="1">"c4996"</definedName>
    <definedName name="IQ_EPS_LOW_EST_REUT" hidden="1">"c5455"</definedName>
    <definedName name="IQ_EPS_MEDIAN_EST" hidden="1">"c1661"</definedName>
    <definedName name="IQ_EPS_MEDIAN_EST_CIQ" hidden="1">"c4997"</definedName>
    <definedName name="IQ_EPS_MEDIAN_EST_REUT" hidden="1">"c5456"</definedName>
    <definedName name="IQ_EPS_NAME_AP" hidden="1">"c8918"</definedName>
    <definedName name="IQ_EPS_NAME_AP_ABS" hidden="1">"c8937"</definedName>
    <definedName name="IQ_EPS_NO_EST" hidden="1">"c271"</definedName>
    <definedName name="IQ_EPS_NORM" hidden="1">"c1902"</definedName>
    <definedName name="IQ_EPS_NORM_EST" hidden="1">"c2226"</definedName>
    <definedName name="IQ_EPS_NORM_EST_BOTTOM_UP" hidden="1">"c5490"</definedName>
    <definedName name="IQ_EPS_NORM_EST_BOTTOM_UP_CIQ" hidden="1">"c12027"</definedName>
    <definedName name="IQ_EPS_NORM_EST_BOTTOM_UP_REUT" hidden="1">"c5498"</definedName>
    <definedName name="IQ_EPS_NORM_EST_CIQ" hidden="1">"c4667"</definedName>
    <definedName name="IQ_EPS_NORM_EST_REUT" hidden="1">"c5326"</definedName>
    <definedName name="IQ_EPS_NORM_HIGH_EST" hidden="1">"c2228"</definedName>
    <definedName name="IQ_EPS_NORM_HIGH_EST_CIQ" hidden="1">"c4669"</definedName>
    <definedName name="IQ_EPS_NORM_HIGH_EST_REUT" hidden="1">"c5328"</definedName>
    <definedName name="IQ_EPS_NORM_LOW_EST" hidden="1">"c2229"</definedName>
    <definedName name="IQ_EPS_NORM_LOW_EST_CIQ" hidden="1">"c4670"</definedName>
    <definedName name="IQ_EPS_NORM_LOW_EST_REUT" hidden="1">"c5329"</definedName>
    <definedName name="IQ_EPS_NORM_MEDIAN_EST" hidden="1">"c2227"</definedName>
    <definedName name="IQ_EPS_NORM_MEDIAN_EST_CIQ" hidden="1">"c4668"</definedName>
    <definedName name="IQ_EPS_NORM_MEDIAN_EST_REUT" hidden="1">"c5327"</definedName>
    <definedName name="IQ_EPS_NORM_NUM_EST" hidden="1">"c2230"</definedName>
    <definedName name="IQ_EPS_NORM_NUM_EST_CIQ" hidden="1">"c4671"</definedName>
    <definedName name="IQ_EPS_NORM_NUM_EST_REUT" hidden="1">"c5330"</definedName>
    <definedName name="IQ_EPS_NORM_STDDEV_EST" hidden="1">"c2231"</definedName>
    <definedName name="IQ_EPS_NORM_STDDEV_EST_CIQ" hidden="1">"c4672"</definedName>
    <definedName name="IQ_EPS_NORM_STDDEV_EST_REUT" hidden="1">"c5331"</definedName>
    <definedName name="IQ_EPS_NUM_EST" hidden="1">"c402"</definedName>
    <definedName name="IQ_EPS_NUM_EST_CIQ" hidden="1">"c4992"</definedName>
    <definedName name="IQ_EPS_NUM_EST_REUT" hidden="1">"c5451"</definedName>
    <definedName name="IQ_EPS_PRIMARY_EST" hidden="1">"c2226"</definedName>
    <definedName name="IQ_EPS_PRIMARY_HIGH_EST" hidden="1">"c2228"</definedName>
    <definedName name="IQ_EPS_PRIMARY_LOW_EST" hidden="1">"c2229"</definedName>
    <definedName name="IQ_EPS_PRIMARY_MEDIAN_EST" hidden="1">"c2227"</definedName>
    <definedName name="IQ_EPS_PRIMARY_NUM_EST" hidden="1">"c2230"</definedName>
    <definedName name="IQ_EPS_PRIMARY_STDDEV_EST" hidden="1">"c2231"</definedName>
    <definedName name="IQ_EPS_REPORT_ACT_OR_EST" hidden="1">"c2224"</definedName>
    <definedName name="IQ_EPS_REPORT_ACT_OR_EST_CIQ" hidden="1">"c5067"</definedName>
    <definedName name="IQ_EPS_REPORT_ACT_OR_EST_REUT" hidden="1">"c5470"</definedName>
    <definedName name="IQ_EPS_REPORTED_EST" hidden="1">"c1744"</definedName>
    <definedName name="IQ_EPS_REPORTED_EST_BOTTOM_UP" hidden="1">"c5492"</definedName>
    <definedName name="IQ_EPS_REPORTED_EST_BOTTOM_UP_CIQ" hidden="1">"c12029"</definedName>
    <definedName name="IQ_EPS_REPORTED_EST_BOTTOM_UP_REUT" hidden="1">"c5500"</definedName>
    <definedName name="IQ_EPS_REPORTED_EST_CIQ" hidden="1">"c4730"</definedName>
    <definedName name="IQ_EPS_REPORTED_EST_REUT" hidden="1">"c5396"</definedName>
    <definedName name="IQ_EPS_REPORTED_HIGH_EST" hidden="1">"c1746"</definedName>
    <definedName name="IQ_EPS_REPORTED_HIGH_EST_CIQ" hidden="1">"c4732"</definedName>
    <definedName name="IQ_EPS_REPORTED_HIGH_EST_REUT" hidden="1">"c5398"</definedName>
    <definedName name="IQ_EPS_REPORTED_LOW_EST" hidden="1">"c1747"</definedName>
    <definedName name="IQ_EPS_REPORTED_LOW_EST_CIQ" hidden="1">"c4733"</definedName>
    <definedName name="IQ_EPS_REPORTED_LOW_EST_REUT" hidden="1">"c5399"</definedName>
    <definedName name="IQ_EPS_REPORTED_MEDIAN_EST" hidden="1">"c1745"</definedName>
    <definedName name="IQ_EPS_REPORTED_MEDIAN_EST_CIQ" hidden="1">"c4731"</definedName>
    <definedName name="IQ_EPS_REPORTED_MEDIAN_EST_REUT" hidden="1">"c5397"</definedName>
    <definedName name="IQ_EPS_REPORTED_NUM_EST" hidden="1">"c1748"</definedName>
    <definedName name="IQ_EPS_REPORTED_NUM_EST_CIQ" hidden="1">"c4734"</definedName>
    <definedName name="IQ_EPS_REPORTED_NUM_EST_REUT" hidden="1">"c5400"</definedName>
    <definedName name="IQ_EPS_REPORTED_STDDEV_EST" hidden="1">"c1749"</definedName>
    <definedName name="IQ_EPS_REPORTED_STDDEV_EST_CIQ" hidden="1">"c4735"</definedName>
    <definedName name="IQ_EPS_REPORTED_STDDEV_EST_REUT" hidden="1">"c5401"</definedName>
    <definedName name="IQ_EPS_SBC_ACT_OR_EST" hidden="1">"c4376"</definedName>
    <definedName name="IQ_EPS_SBC_ACT_OR_EST_CIQ" hidden="1">"c4901"</definedName>
    <definedName name="IQ_EPS_SBC_EST" hidden="1">"c4375"</definedName>
    <definedName name="IQ_EPS_SBC_EST_CIQ" hidden="1">"c4900"</definedName>
    <definedName name="IQ_EPS_SBC_GUIDANCE" hidden="1">"c4377"</definedName>
    <definedName name="IQ_EPS_SBC_GUIDANCE_CIQ" hidden="1">"c4902"</definedName>
    <definedName name="IQ_EPS_SBC_GW_ACT_OR_EST" hidden="1">"c4380"</definedName>
    <definedName name="IQ_EPS_SBC_GW_ACT_OR_EST_CIQ" hidden="1">"c4905"</definedName>
    <definedName name="IQ_EPS_SBC_GW_EST" hidden="1">"c4379"</definedName>
    <definedName name="IQ_EPS_SBC_GW_EST_CIQ" hidden="1">"c4904"</definedName>
    <definedName name="IQ_EPS_SBC_GW_GUIDANCE" hidden="1">"c4381"</definedName>
    <definedName name="IQ_EPS_SBC_GW_GUIDANCE_CIQ" hidden="1">"c4906"</definedName>
    <definedName name="IQ_EPS_SBC_GW_HIGH_EST" hidden="1">"c4382"</definedName>
    <definedName name="IQ_EPS_SBC_GW_HIGH_EST_CIQ" hidden="1">"c4907"</definedName>
    <definedName name="IQ_EPS_SBC_GW_HIGH_GUIDANCE" hidden="1">"c4189"</definedName>
    <definedName name="IQ_EPS_SBC_GW_HIGH_GUIDANCE_CIQ" hidden="1">"c4601"</definedName>
    <definedName name="IQ_EPS_SBC_GW_LOW_EST" hidden="1">"c4383"</definedName>
    <definedName name="IQ_EPS_SBC_GW_LOW_EST_CIQ" hidden="1">"c4908"</definedName>
    <definedName name="IQ_EPS_SBC_GW_LOW_GUIDANCE" hidden="1">"c4229"</definedName>
    <definedName name="IQ_EPS_SBC_GW_LOW_GUIDANCE_CIQ" hidden="1">"c4641"</definedName>
    <definedName name="IQ_EPS_SBC_GW_MEDIAN_EST" hidden="1">"c4384"</definedName>
    <definedName name="IQ_EPS_SBC_GW_MEDIAN_EST_CIQ" hidden="1">"c4909"</definedName>
    <definedName name="IQ_EPS_SBC_GW_NUM_EST" hidden="1">"c4385"</definedName>
    <definedName name="IQ_EPS_SBC_GW_NUM_EST_CIQ" hidden="1">"c4910"</definedName>
    <definedName name="IQ_EPS_SBC_GW_STDDEV_EST" hidden="1">"c4386"</definedName>
    <definedName name="IQ_EPS_SBC_GW_STDDEV_EST_CIQ" hidden="1">"c4911"</definedName>
    <definedName name="IQ_EPS_SBC_HIGH_EST" hidden="1">"c4388"</definedName>
    <definedName name="IQ_EPS_SBC_HIGH_EST_CIQ" hidden="1">"c4913"</definedName>
    <definedName name="IQ_EPS_SBC_HIGH_GUIDANCE" hidden="1">"c4188"</definedName>
    <definedName name="IQ_EPS_SBC_HIGH_GUIDANCE_CIQ" hidden="1">"c4600"</definedName>
    <definedName name="IQ_EPS_SBC_LOW_EST" hidden="1">"c4389"</definedName>
    <definedName name="IQ_EPS_SBC_LOW_EST_CIQ" hidden="1">"c4914"</definedName>
    <definedName name="IQ_EPS_SBC_LOW_GUIDANCE" hidden="1">"c4228"</definedName>
    <definedName name="IQ_EPS_SBC_LOW_GUIDANCE_CIQ" hidden="1">"c4640"</definedName>
    <definedName name="IQ_EPS_SBC_MEDIAN_EST" hidden="1">"c4390"</definedName>
    <definedName name="IQ_EPS_SBC_MEDIAN_EST_CIQ" hidden="1">"c4915"</definedName>
    <definedName name="IQ_EPS_SBC_NUM_EST" hidden="1">"c4391"</definedName>
    <definedName name="IQ_EPS_SBC_NUM_EST_CIQ" hidden="1">"c4916"</definedName>
    <definedName name="IQ_EPS_SBC_STDDEV_EST" hidden="1">"c4392"</definedName>
    <definedName name="IQ_EPS_SBC_STDDEV_EST_CIQ" hidden="1">"c4917"</definedName>
    <definedName name="IQ_EPS_STDDEV_EST" hidden="1">"c403"</definedName>
    <definedName name="IQ_EPS_STDDEV_EST_CIQ" hidden="1">"c4993"</definedName>
    <definedName name="IQ_EPS_STDDEV_EST_REUT" hidden="1">"c5452"</definedName>
    <definedName name="IQ_EQUITY_AFFIL" hidden="1">"c552"</definedName>
    <definedName name="IQ_EQUITY_AP" hidden="1">"c8887"</definedName>
    <definedName name="IQ_EQUITY_AP_ABS" hidden="1">"c8906"</definedName>
    <definedName name="IQ_EQUITY_ASSETS_TOT_FFIEC" hidden="1">"c13436"</definedName>
    <definedName name="IQ_EQUITY_BEG_EXCL_FFIEC" hidden="1">"c12957"</definedName>
    <definedName name="IQ_EQUITY_BEG_FFIEC" hidden="1">"c12959"</definedName>
    <definedName name="IQ_EQUITY_CAPITAL_ASSETS_FDIC" hidden="1">"c6744"</definedName>
    <definedName name="IQ_EQUITY_CAPITAL_QUARTERLY_AVG_FFIEC" hidden="1">"c13092"</definedName>
    <definedName name="IQ_EQUITY_ENDING_FFIEC" hidden="1">"c12973"</definedName>
    <definedName name="IQ_EQUITY_FDIC" hidden="1">"c6353"</definedName>
    <definedName name="IQ_EQUITY_INDEX_EXPOSURE_FFIEC" hidden="1">"c13060"</definedName>
    <definedName name="IQ_EQUITY_LIST" hidden="1">"c15158"</definedName>
    <definedName name="IQ_EQUITY_METHOD" hidden="1">"c404"</definedName>
    <definedName name="IQ_EQUITY_NAME_AP" hidden="1">"c8925"</definedName>
    <definedName name="IQ_EQUITY_NAME_AP_ABS" hidden="1">"c8944"</definedName>
    <definedName name="IQ_EQUITY_SEC_FAIR_VALUE_FFIEC" hidden="1">"c12805"</definedName>
    <definedName name="IQ_EQUITY_SEC_INVEST_SECURITIES_FFIEC" hidden="1">"c13463"</definedName>
    <definedName name="IQ_EQUITY_SECURITIES_FDIC" hidden="1">"c6304"</definedName>
    <definedName name="IQ_EQUITY_SECURITIES_QUARTERLY_AVG_FFIEC" hidden="1">"c15474"</definedName>
    <definedName name="IQ_EQUITY_SECURITIES_WITHOUT_FAIR_VALUES_FFIEC" hidden="1">"c12846"</definedName>
    <definedName name="IQ_EQUITY_SECURITY_EXPOSURES_FDIC" hidden="1">"c6664"</definedName>
    <definedName name="IQ_EQUITY_TIER_ONE_CAPITAL" hidden="1">"c15246"</definedName>
    <definedName name="IQ_EQUITY_TIER_ONE_CAPITAL_RATIO" hidden="1">"c15242"</definedName>
    <definedName name="IQ_EQV_OVER_BV" hidden="1">"c1596"</definedName>
    <definedName name="IQ_EQV_OVER_LTM_PRETAX_INC" hidden="1">"c739"</definedName>
    <definedName name="IQ_ESOP_DEBT" hidden="1">"c1597"</definedName>
    <definedName name="IQ_ESOP_DEBT_GUARANTEED_FFIEC" hidden="1">"c12971"</definedName>
    <definedName name="IQ_ESOP_OVER_TOTAL" hidden="1">"c13768"</definedName>
    <definedName name="IQ_EST_ACT_BV" hidden="1">"c5630"</definedName>
    <definedName name="IQ_EST_ACT_BV_CIQ" hidden="1">"c4743"</definedName>
    <definedName name="IQ_EST_ACT_BV_REUT" hidden="1">"c5409"</definedName>
    <definedName name="IQ_EST_ACT_BV_SHARE" hidden="1">"c3549"</definedName>
    <definedName name="IQ_EST_ACT_BV_SHARE_CIQ" hidden="1">"c3806"</definedName>
    <definedName name="IQ_EST_ACT_BV_SHARE_REUT" hidden="1">"c5445"</definedName>
    <definedName name="IQ_EST_ACT_BV_THOM" hidden="1">"c5153"</definedName>
    <definedName name="IQ_EST_ACT_CAPEX" hidden="1">"c3546"</definedName>
    <definedName name="IQ_EST_ACT_CAPEX_CIQ" hidden="1">"c3813"</definedName>
    <definedName name="IQ_EST_ACT_CAPEX_REUT" hidden="1">"c3975"</definedName>
    <definedName name="IQ_EST_ACT_CASH_EPS" hidden="1">"c5637"</definedName>
    <definedName name="IQ_EST_ACT_CASH_FLOW" hidden="1">"c4394"</definedName>
    <definedName name="IQ_EST_ACT_CASH_FLOW_CIQ" hidden="1">"c4919"</definedName>
    <definedName name="IQ_EST_ACT_CASH_OPER" hidden="1">"c4395"</definedName>
    <definedName name="IQ_EST_ACT_CASH_OPER_CIQ" hidden="1">"c4920"</definedName>
    <definedName name="IQ_EST_ACT_CFPS" hidden="1">"c1673"</definedName>
    <definedName name="IQ_EST_ACT_CFPS_CIQ" hidden="1">"c3681"</definedName>
    <definedName name="IQ_EST_ACT_CFPS_REUT" hidden="1">"c3850"</definedName>
    <definedName name="IQ_EST_ACT_DISTRIBUTABLE_CASH" hidden="1">"c4396"</definedName>
    <definedName name="IQ_EST_ACT_DISTRIBUTABLE_CASH_CIQ" hidden="1">"c4921"</definedName>
    <definedName name="IQ_EST_ACT_DISTRIBUTABLE_CASH_SHARE" hidden="1">"c4397"</definedName>
    <definedName name="IQ_EST_ACT_DISTRIBUTABLE_CASH_SHARE_CIQ" hidden="1">"c4922"</definedName>
    <definedName name="IQ_EST_ACT_DPS" hidden="1">"c1680"</definedName>
    <definedName name="IQ_EST_ACT_DPS_CIQ" hidden="1">"c3688"</definedName>
    <definedName name="IQ_EST_ACT_DPS_REUT" hidden="1">"c3857"</definedName>
    <definedName name="IQ_EST_ACT_EBIT" hidden="1">"c1687"</definedName>
    <definedName name="IQ_EST_ACT_EBIT_CIQ" hidden="1">"c4680"</definedName>
    <definedName name="IQ_EST_ACT_EBIT_GW" hidden="1">"c4398"</definedName>
    <definedName name="IQ_EST_ACT_EBIT_GW_CIQ" hidden="1">"c4923"</definedName>
    <definedName name="IQ_EST_ACT_EBIT_REUT" hidden="1">"c5339"</definedName>
    <definedName name="IQ_EST_ACT_EBIT_SBC" hidden="1">"c4399"</definedName>
    <definedName name="IQ_EST_ACT_EBIT_SBC_CIQ" hidden="1">"c4924"</definedName>
    <definedName name="IQ_EST_ACT_EBIT_SBC_GW" hidden="1">"c4400"</definedName>
    <definedName name="IQ_EST_ACT_EBIT_SBC_GW_CIQ" hidden="1">"c4925"</definedName>
    <definedName name="IQ_EST_ACT_EBITDA" hidden="1">"c1664"</definedName>
    <definedName name="IQ_EST_ACT_EBITDA_CIQ" hidden="1">"c3667"</definedName>
    <definedName name="IQ_EST_ACT_EBITDA_REUT" hidden="1">"c3836"</definedName>
    <definedName name="IQ_EST_ACT_EBITDA_SBC" hidden="1">"c4401"</definedName>
    <definedName name="IQ_EST_ACT_EBITDA_SBC_CIQ" hidden="1">"c4926"</definedName>
    <definedName name="IQ_EST_ACT_EBT_SBC" hidden="1">"c4402"</definedName>
    <definedName name="IQ_EST_ACT_EBT_SBC_CIQ" hidden="1">"c4927"</definedName>
    <definedName name="IQ_EST_ACT_EBT_SBC_GW" hidden="1">"c4403"</definedName>
    <definedName name="IQ_EST_ACT_EBT_SBC_GW_CIQ" hidden="1">"c4928"</definedName>
    <definedName name="IQ_EST_ACT_EPS" hidden="1">"c1648"</definedName>
    <definedName name="IQ_EST_ACT_EPS_CIQ" hidden="1">"c4998"</definedName>
    <definedName name="IQ_EST_ACT_EPS_GW" hidden="1">"c1743"</definedName>
    <definedName name="IQ_EST_ACT_EPS_GW_CIQ" hidden="1">"c4729"</definedName>
    <definedName name="IQ_EST_ACT_EPS_GW_REUT" hidden="1">"c5395"</definedName>
    <definedName name="IQ_EST_ACT_EPS_NORM" hidden="1">"c2232"</definedName>
    <definedName name="IQ_EST_ACT_EPS_NORM_CIQ" hidden="1">"c4673"</definedName>
    <definedName name="IQ_EST_ACT_EPS_NORM_REUT" hidden="1">"c5332"</definedName>
    <definedName name="IQ_EST_ACT_EPS_PRIMARY" hidden="1">"c2232"</definedName>
    <definedName name="IQ_EST_ACT_EPS_REPORTED" hidden="1">"c1750"</definedName>
    <definedName name="IQ_EST_ACT_EPS_REPORTED_CIQ" hidden="1">"c4736"</definedName>
    <definedName name="IQ_EST_ACT_EPS_REPORTED_REUT" hidden="1">"c5402"</definedName>
    <definedName name="IQ_EST_ACT_EPS_REUT" hidden="1">"c5457"</definedName>
    <definedName name="IQ_EST_ACT_EPS_SBC" hidden="1">"c4404"</definedName>
    <definedName name="IQ_EST_ACT_EPS_SBC_CIQ" hidden="1">"c4929"</definedName>
    <definedName name="IQ_EST_ACT_EPS_SBC_GW" hidden="1">"c4405"</definedName>
    <definedName name="IQ_EST_ACT_EPS_SBC_GW_CIQ" hidden="1">"c4930"</definedName>
    <definedName name="IQ_EST_ACT_FFO" hidden="1">"c4407"</definedName>
    <definedName name="IQ_EST_ACT_FFO_ADJ" hidden="1">"c4406"</definedName>
    <definedName name="IQ_EST_ACT_FFO_ADJ_CIQ" hidden="1">"c4931"</definedName>
    <definedName name="IQ_EST_ACT_FFO_CIQ" hidden="1">"c4932"</definedName>
    <definedName name="IQ_EST_ACT_FFO_REUT" hidden="1">"c3843"</definedName>
    <definedName name="IQ_EST_ACT_FFO_SHARE" hidden="1">"c1666"</definedName>
    <definedName name="IQ_EST_ACT_FFO_SHARE_CIQ" hidden="1">"c3674"</definedName>
    <definedName name="IQ_EST_ACT_FFO_SHARE_REUT" hidden="1">"c3843"</definedName>
    <definedName name="IQ_EST_ACT_FFO_SHARE_SHARE_REUT" hidden="1">"c3843"</definedName>
    <definedName name="IQ_EST_ACT_FFO_THOM" hidden="1">"c4005"</definedName>
    <definedName name="IQ_EST_ACT_GROSS_MARGIN" hidden="1">"c5553"</definedName>
    <definedName name="IQ_EST_ACT_MAINT_CAPEX" hidden="1">"c4408"</definedName>
    <definedName name="IQ_EST_ACT_MAINT_CAPEX_CIQ" hidden="1">"c4933"</definedName>
    <definedName name="IQ_EST_ACT_NAV" hidden="1">"c1757"</definedName>
    <definedName name="IQ_EST_ACT_NAV_SHARE" hidden="1">"c5608"</definedName>
    <definedName name="IQ_EST_ACT_NAV_SHARE_CIQ" hidden="1">"c12031"</definedName>
    <definedName name="IQ_EST_ACT_NAV_SHARE_REUT" hidden="1">"c5616"</definedName>
    <definedName name="IQ_EST_ACT_NET_DEBT" hidden="1">"c3545"</definedName>
    <definedName name="IQ_EST_ACT_NET_DEBT_CIQ" hidden="1">"c3820"</definedName>
    <definedName name="IQ_EST_ACT_NET_DEBT_REUT" hidden="1">"c5446"</definedName>
    <definedName name="IQ_EST_ACT_NI" hidden="1">"c1722"</definedName>
    <definedName name="IQ_EST_ACT_NI_CIQ" hidden="1">"c4708"</definedName>
    <definedName name="IQ_EST_ACT_NI_GW" hidden="1">"c1729"</definedName>
    <definedName name="IQ_EST_ACT_NI_GW_CIQ" hidden="1">"c4715"</definedName>
    <definedName name="IQ_EST_ACT_NI_GW_REUT" hidden="1">"c5381"</definedName>
    <definedName name="IQ_EST_ACT_NI_REPORTED" hidden="1">"c1736"</definedName>
    <definedName name="IQ_EST_ACT_NI_REPORTED_CIQ" hidden="1">"c4722"</definedName>
    <definedName name="IQ_EST_ACT_NI_REPORTED_REUT" hidden="1">"c5388"</definedName>
    <definedName name="IQ_EST_ACT_NI_REUT" hidden="1">"c5374"</definedName>
    <definedName name="IQ_EST_ACT_NI_SBC" hidden="1">"c4409"</definedName>
    <definedName name="IQ_EST_ACT_NI_SBC_CIQ" hidden="1">"c4934"</definedName>
    <definedName name="IQ_EST_ACT_NI_SBC_GW" hidden="1">"c4410"</definedName>
    <definedName name="IQ_EST_ACT_NI_SBC_GW_CIQ" hidden="1">"c4935"</definedName>
    <definedName name="IQ_EST_ACT_OPER_INC" hidden="1">"c1694"</definedName>
    <definedName name="IQ_EST_ACT_OPER_INC_CIQ" hidden="1">"c12016"</definedName>
    <definedName name="IQ_EST_ACT_OPER_INC_REUT" hidden="1">"c5346"</definedName>
    <definedName name="IQ_EST_ACT_PRETAX_GW_INC" hidden="1">"c1708"</definedName>
    <definedName name="IQ_EST_ACT_PRETAX_GW_INC_CIQ" hidden="1">"c4694"</definedName>
    <definedName name="IQ_EST_ACT_PRETAX_GW_INC_REUT" hidden="1">"c5360"</definedName>
    <definedName name="IQ_EST_ACT_PRETAX_INC" hidden="1">"c1701"</definedName>
    <definedName name="IQ_EST_ACT_PRETAX_INC_CIQ" hidden="1">"c4687"</definedName>
    <definedName name="IQ_EST_ACT_PRETAX_INC_REUT" hidden="1">"c5353"</definedName>
    <definedName name="IQ_EST_ACT_PRETAX_REPORT_INC" hidden="1">"c1715"</definedName>
    <definedName name="IQ_EST_ACT_PRETAX_REPORT_INC_CIQ" hidden="1">"c4701"</definedName>
    <definedName name="IQ_EST_ACT_PRETAX_REPORT_INC_REUT" hidden="1">"c5367"</definedName>
    <definedName name="IQ_EST_ACT_RECURRING_PROFIT" hidden="1">"c4411"</definedName>
    <definedName name="IQ_EST_ACT_RECURRING_PROFIT_CIQ" hidden="1">"c4936"</definedName>
    <definedName name="IQ_EST_ACT_RECURRING_PROFIT_SHARE" hidden="1">"c4412"</definedName>
    <definedName name="IQ_EST_ACT_RECURRING_PROFIT_SHARE_CIQ" hidden="1">"c4937"</definedName>
    <definedName name="IQ_EST_ACT_RETURN_ASSETS" hidden="1">"c3547"</definedName>
    <definedName name="IQ_EST_ACT_RETURN_ASSETS_REUT" hidden="1">"c3996"</definedName>
    <definedName name="IQ_EST_ACT_RETURN_EQUITY" hidden="1">"c3548"</definedName>
    <definedName name="IQ_EST_ACT_RETURN_EQUITY_REUT" hidden="1">"c3989"</definedName>
    <definedName name="IQ_EST_ACT_REV" hidden="1">"c2113"</definedName>
    <definedName name="IQ_EST_ACT_REV_CIQ" hidden="1">"c3666"</definedName>
    <definedName name="IQ_EST_ACT_REV_REUT" hidden="1">"c3835"</definedName>
    <definedName name="IQ_EST_BV_DIFF_CIQ" hidden="1">"c4765"</definedName>
    <definedName name="IQ_EST_BV_DIFF_REUT" hidden="1">"c5433"</definedName>
    <definedName name="IQ_EST_BV_DIFF_THOM" hidden="1">"c5204"</definedName>
    <definedName name="IQ_EST_BV_SHARE_DIFF" hidden="1">"c4147"</definedName>
    <definedName name="IQ_EST_BV_SHARE_DIFF_CIQ" hidden="1">"c4559"</definedName>
    <definedName name="IQ_EST_BV_SHARE_SURPRISE_PERCENT" hidden="1">"c4148"</definedName>
    <definedName name="IQ_EST_BV_SHARE_SURPRISE_PERCENT_CIQ" hidden="1">"c4560"</definedName>
    <definedName name="IQ_EST_BV_SURPRISE_PERCENT_CIQ" hidden="1">"c4766"</definedName>
    <definedName name="IQ_EST_BV_SURPRISE_PERCENT_REUT" hidden="1">"c5434"</definedName>
    <definedName name="IQ_EST_BV_SURPRISE_PERCENT_THOM" hidden="1">"c5205"</definedName>
    <definedName name="IQ_EST_CAPEX_DIFF" hidden="1">"c4149"</definedName>
    <definedName name="IQ_EST_CAPEX_DIFF_CIQ" hidden="1">"c4561"</definedName>
    <definedName name="IQ_EST_CAPEX_GROWTH_1YR" hidden="1">"c3588"</definedName>
    <definedName name="IQ_EST_CAPEX_GROWTH_1YR_CIQ" hidden="1">"c4972"</definedName>
    <definedName name="IQ_EST_CAPEX_GROWTH_1YR_REUT" hidden="1">"c5447"</definedName>
    <definedName name="IQ_EST_CAPEX_GROWTH_2YR" hidden="1">"c3589"</definedName>
    <definedName name="IQ_EST_CAPEX_GROWTH_2YR_CIQ" hidden="1">"c4973"</definedName>
    <definedName name="IQ_EST_CAPEX_GROWTH_2YR_REUT" hidden="1">"c5448"</definedName>
    <definedName name="IQ_EST_CAPEX_GROWTH_Q_1YR" hidden="1">"c3590"</definedName>
    <definedName name="IQ_EST_CAPEX_GROWTH_Q_1YR_CIQ" hidden="1">"c4974"</definedName>
    <definedName name="IQ_EST_CAPEX_GROWTH_Q_1YR_REUT" hidden="1">"c5449"</definedName>
    <definedName name="IQ_EST_CAPEX_SEQ_GROWTH_Q" hidden="1">"c3591"</definedName>
    <definedName name="IQ_EST_CAPEX_SEQ_GROWTH_Q_CIQ" hidden="1">"c4975"</definedName>
    <definedName name="IQ_EST_CAPEX_SEQ_GROWTH_Q_REUT" hidden="1">"c5450"</definedName>
    <definedName name="IQ_EST_CAPEX_SURPRISE_PERCENT" hidden="1">"c4151"</definedName>
    <definedName name="IQ_EST_CAPEX_SURPRISE_PERCENT_CIQ" hidden="1">"c4563"</definedName>
    <definedName name="IQ_EST_CASH_FLOW_DIFF" hidden="1">"c4152"</definedName>
    <definedName name="IQ_EST_CASH_FLOW_DIFF_CIQ" hidden="1">"c4564"</definedName>
    <definedName name="IQ_EST_CASH_FLOW_SURPRISE_PERCENT" hidden="1">"c4161"</definedName>
    <definedName name="IQ_EST_CASH_FLOW_SURPRISE_PERCENT_CIQ" hidden="1">"c4573"</definedName>
    <definedName name="IQ_EST_CASH_OPER_DIFF" hidden="1">"c4162"</definedName>
    <definedName name="IQ_EST_CASH_OPER_DIFF_CIQ" hidden="1">"c4574"</definedName>
    <definedName name="IQ_EST_CASH_OPER_SURPRISE_PERCENT" hidden="1">"c4248"</definedName>
    <definedName name="IQ_EST_CASH_OPER_SURPRISE_PERCENT_CIQ" hidden="1">"c4774"</definedName>
    <definedName name="IQ_EST_CFPS_DIFF" hidden="1">"c1871"</definedName>
    <definedName name="IQ_EST_CFPS_DIFF_CIQ" hidden="1">"c3723"</definedName>
    <definedName name="IQ_EST_CFPS_DIFF_REUT" hidden="1">"c3892"</definedName>
    <definedName name="IQ_EST_CFPS_GROWTH_1YR" hidden="1">"c1774"</definedName>
    <definedName name="IQ_EST_CFPS_GROWTH_1YR_CIQ" hidden="1">"c3709"</definedName>
    <definedName name="IQ_EST_CFPS_GROWTH_1YR_REUT" hidden="1">"c3878"</definedName>
    <definedName name="IQ_EST_CFPS_GROWTH_2YR" hidden="1">"c1775"</definedName>
    <definedName name="IQ_EST_CFPS_GROWTH_2YR_CIQ" hidden="1">"c3710"</definedName>
    <definedName name="IQ_EST_CFPS_GROWTH_2YR_REUT" hidden="1">"c3879"</definedName>
    <definedName name="IQ_EST_CFPS_GROWTH_Q_1YR" hidden="1">"c1776"</definedName>
    <definedName name="IQ_EST_CFPS_GROWTH_Q_1YR_CIQ" hidden="1">"c3711"</definedName>
    <definedName name="IQ_EST_CFPS_GROWTH_Q_1YR_REUT" hidden="1">"c3880"</definedName>
    <definedName name="IQ_EST_CFPS_SEQ_GROWTH_Q" hidden="1">"c1777"</definedName>
    <definedName name="IQ_EST_CFPS_SEQ_GROWTH_Q_CIQ" hidden="1">"c3712"</definedName>
    <definedName name="IQ_EST_CFPS_SEQ_GROWTH_Q_REUT" hidden="1">"c3881"</definedName>
    <definedName name="IQ_EST_CFPS_SURPRISE_PERCENT" hidden="1">"c1872"</definedName>
    <definedName name="IQ_EST_CFPS_SURPRISE_PERCENT_CIQ" hidden="1">"c3724"</definedName>
    <definedName name="IQ_EST_CFPS_SURPRISE_PERCENT_REUT" hidden="1">"c3893"</definedName>
    <definedName name="IQ_EST_CURRENCY" hidden="1">"c2140"</definedName>
    <definedName name="IQ_EST_CURRENCY_CIQ" hidden="1">"c4769"</definedName>
    <definedName name="IQ_EST_CURRENCY_REUT" hidden="1">"c5437"</definedName>
    <definedName name="IQ_EST_DATE" hidden="1">"c1634"</definedName>
    <definedName name="IQ_EST_DATE_CIQ" hidden="1">"c4770"</definedName>
    <definedName name="IQ_EST_DATE_REUT" hidden="1">"c5438"</definedName>
    <definedName name="IQ_EST_DISTRIBUTABLE_CASH_DIFF" hidden="1">"c4276"</definedName>
    <definedName name="IQ_EST_DISTRIBUTABLE_CASH_DIFF_CIQ" hidden="1">"c4801"</definedName>
    <definedName name="IQ_EST_DISTRIBUTABLE_CASH_GROWTH_1YR" hidden="1">"c4413"</definedName>
    <definedName name="IQ_EST_DISTRIBUTABLE_CASH_GROWTH_1YR_CIQ" hidden="1">"c4938"</definedName>
    <definedName name="IQ_EST_DISTRIBUTABLE_CASH_GROWTH_2YR" hidden="1">"c4414"</definedName>
    <definedName name="IQ_EST_DISTRIBUTABLE_CASH_GROWTH_2YR_CIQ" hidden="1">"c4939"</definedName>
    <definedName name="IQ_EST_DISTRIBUTABLE_CASH_GROWTH_Q_1YR" hidden="1">"c4415"</definedName>
    <definedName name="IQ_EST_DISTRIBUTABLE_CASH_GROWTH_Q_1YR_CIQ" hidden="1">"c4940"</definedName>
    <definedName name="IQ_EST_DISTRIBUTABLE_CASH_SEQ_GROWTH_Q" hidden="1">"c4416"</definedName>
    <definedName name="IQ_EST_DISTRIBUTABLE_CASH_SEQ_GROWTH_Q_CIQ" hidden="1">"c4941"</definedName>
    <definedName name="IQ_EST_DISTRIBUTABLE_CASH_SHARE_DIFF" hidden="1">"c4284"</definedName>
    <definedName name="IQ_EST_DISTRIBUTABLE_CASH_SHARE_DIFF_CIQ" hidden="1">"c4809"</definedName>
    <definedName name="IQ_EST_DISTRIBUTABLE_CASH_SHARE_GROWTH_1YR" hidden="1">"c4417"</definedName>
    <definedName name="IQ_EST_DISTRIBUTABLE_CASH_SHARE_GROWTH_1YR_CIQ" hidden="1">"c4942"</definedName>
    <definedName name="IQ_EST_DISTRIBUTABLE_CASH_SHARE_GROWTH_2YR" hidden="1">"c4418"</definedName>
    <definedName name="IQ_EST_DISTRIBUTABLE_CASH_SHARE_GROWTH_2YR_CIQ" hidden="1">"c4943"</definedName>
    <definedName name="IQ_EST_DISTRIBUTABLE_CASH_SHARE_GROWTH_Q_1YR" hidden="1">"c4419"</definedName>
    <definedName name="IQ_EST_DISTRIBUTABLE_CASH_SHARE_GROWTH_Q_1YR_CIQ" hidden="1">"c4944"</definedName>
    <definedName name="IQ_EST_DISTRIBUTABLE_CASH_SHARE_SEQ_GROWTH_Q" hidden="1">"c4420"</definedName>
    <definedName name="IQ_EST_DISTRIBUTABLE_CASH_SHARE_SEQ_GROWTH_Q_CIQ" hidden="1">"c4945"</definedName>
    <definedName name="IQ_EST_DISTRIBUTABLE_CASH_SHARE_SURPRISE_PERCENT" hidden="1">"c4293"</definedName>
    <definedName name="IQ_EST_DISTRIBUTABLE_CASH_SHARE_SURPRISE_PERCENT_CIQ" hidden="1">"c4818"</definedName>
    <definedName name="IQ_EST_DISTRIBUTABLE_CASH_SURPRISE_PERCENT" hidden="1">"c4295"</definedName>
    <definedName name="IQ_EST_DISTRIBUTABLE_CASH_SURPRISE_PERCENT_CIQ" hidden="1">"c4820"</definedName>
    <definedName name="IQ_EST_DPS_DIFF" hidden="1">"c1873"</definedName>
    <definedName name="IQ_EST_DPS_DIFF_CIQ" hidden="1">"c3725"</definedName>
    <definedName name="IQ_EST_DPS_DIFF_REUT" hidden="1">"c3894"</definedName>
    <definedName name="IQ_EST_DPS_GROWTH_1YR" hidden="1">"c1778"</definedName>
    <definedName name="IQ_EST_DPS_GROWTH_1YR_CIQ" hidden="1">"c3713"</definedName>
    <definedName name="IQ_EST_DPS_GROWTH_1YR_REUT" hidden="1">"c3882"</definedName>
    <definedName name="IQ_EST_DPS_GROWTH_2YR" hidden="1">"c1779"</definedName>
    <definedName name="IQ_EST_DPS_GROWTH_2YR_CIQ" hidden="1">"c3714"</definedName>
    <definedName name="IQ_EST_DPS_GROWTH_2YR_REUT" hidden="1">"c3883"</definedName>
    <definedName name="IQ_EST_DPS_GROWTH_Q_1YR" hidden="1">"c1780"</definedName>
    <definedName name="IQ_EST_DPS_GROWTH_Q_1YR_CIQ" hidden="1">"c3715"</definedName>
    <definedName name="IQ_EST_DPS_GROWTH_Q_1YR_REUT" hidden="1">"c3884"</definedName>
    <definedName name="IQ_EST_DPS_SEQ_GROWTH_Q" hidden="1">"c1781"</definedName>
    <definedName name="IQ_EST_DPS_SEQ_GROWTH_Q_CIQ" hidden="1">"c3716"</definedName>
    <definedName name="IQ_EST_DPS_SEQ_GROWTH_Q_REUT" hidden="1">"c3885"</definedName>
    <definedName name="IQ_EST_DPS_SURPRISE_PERCENT" hidden="1">"c1874"</definedName>
    <definedName name="IQ_EST_DPS_SURPRISE_PERCENT_CIQ" hidden="1">"c3726"</definedName>
    <definedName name="IQ_EST_DPS_SURPRISE_PERCENT_REUT" hidden="1">"c3895"</definedName>
    <definedName name="IQ_EST_EBIT_DIFF" hidden="1">"c1875"</definedName>
    <definedName name="IQ_EST_EBIT_DIFF_CIQ" hidden="1">"c4747"</definedName>
    <definedName name="IQ_EST_EBIT_DIFF_REUT" hidden="1">"c5413"</definedName>
    <definedName name="IQ_EST_EBIT_GW_DIFF" hidden="1">"c4304"</definedName>
    <definedName name="IQ_EST_EBIT_GW_DIFF_CIQ" hidden="1">"c4829"</definedName>
    <definedName name="IQ_EST_EBIT_GW_SURPRISE_PERCENT" hidden="1">"c4313"</definedName>
    <definedName name="IQ_EST_EBIT_GW_SURPRISE_PERCENT_CIQ" hidden="1">"c4838"</definedName>
    <definedName name="IQ_EST_EBIT_SBC_DIFF" hidden="1">"c4314"</definedName>
    <definedName name="IQ_EST_EBIT_SBC_DIFF_CIQ" hidden="1">"c4839"</definedName>
    <definedName name="IQ_EST_EBIT_SBC_GW_DIFF" hidden="1">"c4318"</definedName>
    <definedName name="IQ_EST_EBIT_SBC_GW_DIFF_CIQ" hidden="1">"c4843"</definedName>
    <definedName name="IQ_EST_EBIT_SBC_GW_SURPRISE_PERCENT" hidden="1">"c4327"</definedName>
    <definedName name="IQ_EST_EBIT_SBC_GW_SURPRISE_PERCENT_CIQ" hidden="1">"c4852"</definedName>
    <definedName name="IQ_EST_EBIT_SBC_SURPRISE_PERCENT" hidden="1">"c4333"</definedName>
    <definedName name="IQ_EST_EBIT_SBC_SURPRISE_PERCENT_CIQ" hidden="1">"c4858"</definedName>
    <definedName name="IQ_EST_EBIT_SURPRISE_PERCENT" hidden="1">"c1876"</definedName>
    <definedName name="IQ_EST_EBIT_SURPRISE_PERCENT_CIQ" hidden="1">"c4748"</definedName>
    <definedName name="IQ_EST_EBIT_SURPRISE_PERCENT_REUT" hidden="1">"c5414"</definedName>
    <definedName name="IQ_EST_EBITDA_DIFF" hidden="1">"c1867"</definedName>
    <definedName name="IQ_EST_EBITDA_DIFF_CIQ" hidden="1">"c3719"</definedName>
    <definedName name="IQ_EST_EBITDA_DIFF_REUT" hidden="1">"c3888"</definedName>
    <definedName name="IQ_EST_EBITDA_GROWTH_1YR" hidden="1">"c1766"</definedName>
    <definedName name="IQ_EST_EBITDA_GROWTH_1YR_CIQ" hidden="1">"c3695"</definedName>
    <definedName name="IQ_EST_EBITDA_GROWTH_1YR_REUT" hidden="1">"c3864"</definedName>
    <definedName name="IQ_EST_EBITDA_GROWTH_2YR" hidden="1">"c1767"</definedName>
    <definedName name="IQ_EST_EBITDA_GROWTH_2YR_CIQ" hidden="1">"c3696"</definedName>
    <definedName name="IQ_EST_EBITDA_GROWTH_2YR_REUT" hidden="1">"c3865"</definedName>
    <definedName name="IQ_EST_EBITDA_GROWTH_Q_1YR" hidden="1">"c1768"</definedName>
    <definedName name="IQ_EST_EBITDA_GROWTH_Q_1YR_CIQ" hidden="1">"c3697"</definedName>
    <definedName name="IQ_EST_EBITDA_GROWTH_Q_1YR_REUT" hidden="1">"c3866"</definedName>
    <definedName name="IQ_EST_EBITDA_SBC_DIFF" hidden="1">"c4335"</definedName>
    <definedName name="IQ_EST_EBITDA_SBC_DIFF_CIQ" hidden="1">"c4860"</definedName>
    <definedName name="IQ_EST_EBITDA_SBC_SURPRISE_PERCENT" hidden="1">"c4344"</definedName>
    <definedName name="IQ_EST_EBITDA_SBC_SURPRISE_PERCENT_CIQ" hidden="1">"c4869"</definedName>
    <definedName name="IQ_EST_EBITDA_SEQ_GROWTH_Q" hidden="1">"c1769"</definedName>
    <definedName name="IQ_EST_EBITDA_SEQ_GROWTH_Q_CIQ" hidden="1">"c3698"</definedName>
    <definedName name="IQ_EST_EBITDA_SEQ_GROWTH_Q_REUT" hidden="1">"c3867"</definedName>
    <definedName name="IQ_EST_EBITDA_SURPRISE_PERCENT" hidden="1">"c1868"</definedName>
    <definedName name="IQ_EST_EBITDA_SURPRISE_PERCENT_CIQ" hidden="1">"c3720"</definedName>
    <definedName name="IQ_EST_EBITDA_SURPRISE_PERCENT_REUT" hidden="1">"c3889"</definedName>
    <definedName name="IQ_EST_EBT_SBC_DIFF" hidden="1">"c4348"</definedName>
    <definedName name="IQ_EST_EBT_SBC_DIFF_CIQ" hidden="1">"c4873"</definedName>
    <definedName name="IQ_EST_EBT_SBC_GW_DIFF" hidden="1">"c4352"</definedName>
    <definedName name="IQ_EST_EBT_SBC_GW_DIFF_CIQ" hidden="1">"c4877"</definedName>
    <definedName name="IQ_EST_EBT_SBC_GW_SURPRISE_PERCENT" hidden="1">"c4361"</definedName>
    <definedName name="IQ_EST_EBT_SBC_GW_SURPRISE_PERCENT_CIQ" hidden="1">"c4886"</definedName>
    <definedName name="IQ_EST_EBT_SBC_SURPRISE_PERCENT" hidden="1">"c4367"</definedName>
    <definedName name="IQ_EST_EBT_SBC_SURPRISE_PERCENT_CIQ" hidden="1">"c4892"</definedName>
    <definedName name="IQ_EST_EPS_DIFF" hidden="1">"c1864"</definedName>
    <definedName name="IQ_EST_EPS_DIFF_CIQ" hidden="1">"c4999"</definedName>
    <definedName name="IQ_EST_EPS_DIFF_REUT" hidden="1">"c5458"</definedName>
    <definedName name="IQ_EST_EPS_GROWTH_1YR" hidden="1">"c1636"</definedName>
    <definedName name="IQ_EST_EPS_GROWTH_1YR_CIQ" hidden="1">"c3628"</definedName>
    <definedName name="IQ_EST_EPS_GROWTH_1YR_REUT" hidden="1">"c3646"</definedName>
    <definedName name="IQ_EST_EPS_GROWTH_2YR" hidden="1">"c1637"</definedName>
    <definedName name="IQ_EST_EPS_GROWTH_2YR_CIQ" hidden="1">"c3689"</definedName>
    <definedName name="IQ_EST_EPS_GROWTH_2YR_REUT" hidden="1">"c3858"</definedName>
    <definedName name="IQ_EST_EPS_GROWTH_5YR" hidden="1">"c1655"</definedName>
    <definedName name="IQ_EST_EPS_GROWTH_5YR_BOTTOM_UP" hidden="1">"c5487"</definedName>
    <definedName name="IQ_EST_EPS_GROWTH_5YR_BOTTOM_UP_CIQ" hidden="1">"c12024"</definedName>
    <definedName name="IQ_EST_EPS_GROWTH_5YR_BOTTOM_UP_REUT" hidden="1">"c5495"</definedName>
    <definedName name="IQ_EST_EPS_GROWTH_5YR_CIQ" hidden="1">"c3615"</definedName>
    <definedName name="IQ_EST_EPS_GROWTH_5YR_HIGH" hidden="1">"c1657"</definedName>
    <definedName name="IQ_EST_EPS_GROWTH_5YR_HIGH_CIQ" hidden="1">"c4663"</definedName>
    <definedName name="IQ_EST_EPS_GROWTH_5YR_HIGH_REUT" hidden="1">"c5322"</definedName>
    <definedName name="IQ_EST_EPS_GROWTH_5YR_LOW" hidden="1">"c1658"</definedName>
    <definedName name="IQ_EST_EPS_GROWTH_5YR_LOW_CIQ" hidden="1">"c4664"</definedName>
    <definedName name="IQ_EST_EPS_GROWTH_5YR_LOW_REUT" hidden="1">"c5323"</definedName>
    <definedName name="IQ_EST_EPS_GROWTH_5YR_MEDIAN" hidden="1">"c1656"</definedName>
    <definedName name="IQ_EST_EPS_GROWTH_5YR_MEDIAN_CIQ" hidden="1">"c5480"</definedName>
    <definedName name="IQ_EST_EPS_GROWTH_5YR_MEDIAN_REUT" hidden="1">"c5321"</definedName>
    <definedName name="IQ_EST_EPS_GROWTH_5YR_NUM" hidden="1">"c1659"</definedName>
    <definedName name="IQ_EST_EPS_GROWTH_5YR_NUM_CIQ" hidden="1">"c4665"</definedName>
    <definedName name="IQ_EST_EPS_GROWTH_5YR_NUM_REUT" hidden="1">"c5324"</definedName>
    <definedName name="IQ_EST_EPS_GROWTH_5YR_REUT" hidden="1">"c3633"</definedName>
    <definedName name="IQ_EST_EPS_GROWTH_5YR_STDDEV" hidden="1">"c1660"</definedName>
    <definedName name="IQ_EST_EPS_GROWTH_5YR_STDDEV_CIQ" hidden="1">"c4666"</definedName>
    <definedName name="IQ_EST_EPS_GROWTH_5YR_STDDEV_REUT" hidden="1">"c5325"</definedName>
    <definedName name="IQ_EST_EPS_GROWTH_Q_1YR" hidden="1">"c1641"</definedName>
    <definedName name="IQ_EST_EPS_GROWTH_Q_1YR_CIQ" hidden="1">"c4744"</definedName>
    <definedName name="IQ_EST_EPS_GROWTH_Q_1YR_REUT" hidden="1">"c5410"</definedName>
    <definedName name="IQ_EST_EPS_GW_DIFF" hidden="1">"c1891"</definedName>
    <definedName name="IQ_EST_EPS_GW_DIFF_CIQ" hidden="1">"c4761"</definedName>
    <definedName name="IQ_EST_EPS_GW_DIFF_REUT" hidden="1">"c5429"</definedName>
    <definedName name="IQ_EST_EPS_GW_SURPRISE_PERCENT" hidden="1">"c1892"</definedName>
    <definedName name="IQ_EST_EPS_GW_SURPRISE_PERCENT_CIQ" hidden="1">"c4762"</definedName>
    <definedName name="IQ_EST_EPS_GW_SURPRISE_PERCENT_REUT" hidden="1">"c5430"</definedName>
    <definedName name="IQ_EST_EPS_NORM_DIFF" hidden="1">"c2247"</definedName>
    <definedName name="IQ_EST_EPS_NORM_DIFF_CIQ" hidden="1">"c4745"</definedName>
    <definedName name="IQ_EST_EPS_NORM_DIFF_REUT" hidden="1">"c5411"</definedName>
    <definedName name="IQ_EST_EPS_NORM_SURPRISE_PERCENT" hidden="1">"c2248"</definedName>
    <definedName name="IQ_EST_EPS_NORM_SURPRISE_PERCENT_CIQ" hidden="1">"c4746"</definedName>
    <definedName name="IQ_EST_EPS_NORM_SURPRISE_PERCENT_REUT" hidden="1">"c5412"</definedName>
    <definedName name="IQ_EST_EPS_REPORT_DIFF" hidden="1">"c1893"</definedName>
    <definedName name="IQ_EST_EPS_REPORT_DIFF_CIQ" hidden="1">"c4763"</definedName>
    <definedName name="IQ_EST_EPS_REPORT_DIFF_REUT" hidden="1">"c5431"</definedName>
    <definedName name="IQ_EST_EPS_REPORT_SURPRISE_PERCENT" hidden="1">"c1894"</definedName>
    <definedName name="IQ_EST_EPS_REPORT_SURPRISE_PERCENT_CIQ" hidden="1">"c4764"</definedName>
    <definedName name="IQ_EST_EPS_REPORT_SURPRISE_PERCENT_REUT" hidden="1">"c5432"</definedName>
    <definedName name="IQ_EST_EPS_SBC_DIFF" hidden="1">"c4374"</definedName>
    <definedName name="IQ_EST_EPS_SBC_DIFF_CIQ" hidden="1">"c4899"</definedName>
    <definedName name="IQ_EST_EPS_SBC_GW_DIFF" hidden="1">"c4378"</definedName>
    <definedName name="IQ_EST_EPS_SBC_GW_DIFF_CIQ" hidden="1">"c4903"</definedName>
    <definedName name="IQ_EST_EPS_SBC_GW_SURPRISE_PERCENT" hidden="1">"c4387"</definedName>
    <definedName name="IQ_EST_EPS_SBC_GW_SURPRISE_PERCENT_CIQ" hidden="1">"c4912"</definedName>
    <definedName name="IQ_EST_EPS_SBC_SURPRISE_PERCENT" hidden="1">"c4393"</definedName>
    <definedName name="IQ_EST_EPS_SBC_SURPRISE_PERCENT_CIQ" hidden="1">"c4918"</definedName>
    <definedName name="IQ_EST_EPS_SEQ_GROWTH_Q" hidden="1">"c1764"</definedName>
    <definedName name="IQ_EST_EPS_SEQ_GROWTH_Q_CIQ" hidden="1">"c3690"</definedName>
    <definedName name="IQ_EST_EPS_SEQ_GROWTH_Q_REUT" hidden="1">"c3859"</definedName>
    <definedName name="IQ_EST_EPS_SURPRISE" hidden="1">"c1635"</definedName>
    <definedName name="IQ_EST_EPS_SURPRISE_PERCENT" hidden="1">"c1635"</definedName>
    <definedName name="IQ_EST_EPS_SURPRISE_PERCENT_CIQ" hidden="1">"c5000"</definedName>
    <definedName name="IQ_EST_EPS_SURPRISE_PERCENT_REUT" hidden="1">"c5459"</definedName>
    <definedName name="IQ_EST_FAIR_VALUE_MORT_SERVICING_ASSETS_FFIEC" hidden="1">"c12956"</definedName>
    <definedName name="IQ_EST_FFO_ADJ_DIFF" hidden="1">"c4433"</definedName>
    <definedName name="IQ_EST_FFO_ADJ_DIFF_CIQ" hidden="1">"c4958"</definedName>
    <definedName name="IQ_EST_FFO_ADJ_GROWTH_1YR" hidden="1">"c4421"</definedName>
    <definedName name="IQ_EST_FFO_ADJ_GROWTH_1YR_CIQ" hidden="1">"c4946"</definedName>
    <definedName name="IQ_EST_FFO_ADJ_GROWTH_2YR" hidden="1">"c4422"</definedName>
    <definedName name="IQ_EST_FFO_ADJ_GROWTH_2YR_CIQ" hidden="1">"c4947"</definedName>
    <definedName name="IQ_EST_FFO_ADJ_GROWTH_Q_1YR" hidden="1">"c4423"</definedName>
    <definedName name="IQ_EST_FFO_ADJ_GROWTH_Q_1YR_CIQ" hidden="1">"c4948"</definedName>
    <definedName name="IQ_EST_FFO_ADJ_SEQ_GROWTH_Q" hidden="1">"c4424"</definedName>
    <definedName name="IQ_EST_FFO_ADJ_SEQ_GROWTH_Q_CIQ" hidden="1">"c4949"</definedName>
    <definedName name="IQ_EST_FFO_ADJ_SURPRISE_PERCENT" hidden="1">"c4442"</definedName>
    <definedName name="IQ_EST_FFO_ADJ_SURPRISE_PERCENT_CIQ" hidden="1">"c4967"</definedName>
    <definedName name="IQ_EST_FFO_DIFF" hidden="1">"c4444"</definedName>
    <definedName name="IQ_EST_FFO_DIFF_CIQ" hidden="1">"c4969"</definedName>
    <definedName name="IQ_EST_FFO_DIFF_REUT" hidden="1">"c3890"</definedName>
    <definedName name="IQ_EST_FFO_DIFF_THOM" hidden="1">"c5186"</definedName>
    <definedName name="IQ_EST_FFO_GROWTH_1YR" hidden="1">"c4425"</definedName>
    <definedName name="IQ_EST_FFO_GROWTH_1YR_CIQ" hidden="1">"c4950"</definedName>
    <definedName name="IQ_EST_FFO_GROWTH_1YR_REUT" hidden="1">"c3874"</definedName>
    <definedName name="IQ_EST_FFO_GROWTH_2YR" hidden="1">"c4426"</definedName>
    <definedName name="IQ_EST_FFO_GROWTH_2YR_CIQ" hidden="1">"c4951"</definedName>
    <definedName name="IQ_EST_FFO_GROWTH_2YR_REUT" hidden="1">"c3875"</definedName>
    <definedName name="IQ_EST_FFO_GROWTH_Q_1YR" hidden="1">"c4427"</definedName>
    <definedName name="IQ_EST_FFO_GROWTH_Q_1YR_CIQ" hidden="1">"c4952"</definedName>
    <definedName name="IQ_EST_FFO_GROWTH_Q_1YR_REUT" hidden="1">"c3876"</definedName>
    <definedName name="IQ_EST_FFO_SEQ_GROWTH_Q" hidden="1">"c4428"</definedName>
    <definedName name="IQ_EST_FFO_SEQ_GROWTH_Q_CIQ" hidden="1">"c4953"</definedName>
    <definedName name="IQ_EST_FFO_SEQ_GROWTH_Q_REUT" hidden="1">"c3877"</definedName>
    <definedName name="IQ_EST_FFO_SHARE_DIFF" hidden="1">"c1869"</definedName>
    <definedName name="IQ_EST_FFO_SHARE_DIFF_CIQ" hidden="1">"c3721"</definedName>
    <definedName name="IQ_EST_FFO_SHARE_DIFF_REUT" hidden="1">"c3890"</definedName>
    <definedName name="IQ_EST_FFO_SHARE_GROWTH_1YR" hidden="1">"c1770"</definedName>
    <definedName name="IQ_EST_FFO_SHARE_GROWTH_1YR_CIQ" hidden="1">"c3705"</definedName>
    <definedName name="IQ_EST_FFO_SHARE_GROWTH_2YR" hidden="1">"c1771"</definedName>
    <definedName name="IQ_EST_FFO_SHARE_GROWTH_2YR_CIQ" hidden="1">"c3706"</definedName>
    <definedName name="IQ_EST_FFO_SHARE_GROWTH_Q_1YR" hidden="1">"c1772"</definedName>
    <definedName name="IQ_EST_FFO_SHARE_GROWTH_Q_1YR_CIQ" hidden="1">"c3707"</definedName>
    <definedName name="IQ_EST_FFO_SHARE_SEQ_GROWTH_Q" hidden="1">"c1773"</definedName>
    <definedName name="IQ_EST_FFO_SHARE_SEQ_GROWTH_Q_CIQ" hidden="1">"c3708"</definedName>
    <definedName name="IQ_EST_FFO_SHARE_SHARE_DIFF_REUT" hidden="1">"c3890"</definedName>
    <definedName name="IQ_EST_FFO_SHARE_SHARE_SURPRISE_PERCENT_REUT" hidden="1">"c3891"</definedName>
    <definedName name="IQ_EST_FFO_SHARE_SURPRISE_PERCENT" hidden="1">"c1870"</definedName>
    <definedName name="IQ_EST_FFO_SHARE_SURPRISE_PERCENT_CIQ" hidden="1">"c3722"</definedName>
    <definedName name="IQ_EST_FFO_SHARE_SURPRISE_PERCENT_REUT" hidden="1">"c3891"</definedName>
    <definedName name="IQ_EST_FFO_SURPRISE_PERCENT" hidden="1">"c4453"</definedName>
    <definedName name="IQ_EST_FFO_SURPRISE_PERCENT_CIQ" hidden="1">"c4982"</definedName>
    <definedName name="IQ_EST_FFO_SURPRISE_PERCENT_REUT" hidden="1">"c3891"</definedName>
    <definedName name="IQ_EST_FFO_SURPRISE_PERCENT_THOM" hidden="1">"c5187"</definedName>
    <definedName name="IQ_EST_FOOTNOTE" hidden="1">"c4540"</definedName>
    <definedName name="IQ_EST_FOOTNOTE_CIQ" hidden="1">"c12022"</definedName>
    <definedName name="IQ_EST_FOOTNOTE_REUT" hidden="1">"c5478"</definedName>
    <definedName name="IQ_EST_MAINT_CAPEX_DIFF" hidden="1">"c4456"</definedName>
    <definedName name="IQ_EST_MAINT_CAPEX_DIFF_CIQ" hidden="1">"c4985"</definedName>
    <definedName name="IQ_EST_MAINT_CAPEX_GROWTH_1YR" hidden="1">"c4429"</definedName>
    <definedName name="IQ_EST_MAINT_CAPEX_GROWTH_1YR_CIQ" hidden="1">"c4954"</definedName>
    <definedName name="IQ_EST_MAINT_CAPEX_GROWTH_2YR" hidden="1">"c4430"</definedName>
    <definedName name="IQ_EST_MAINT_CAPEX_GROWTH_2YR_CIQ" hidden="1">"c4955"</definedName>
    <definedName name="IQ_EST_MAINT_CAPEX_GROWTH_Q_1YR" hidden="1">"c4431"</definedName>
    <definedName name="IQ_EST_MAINT_CAPEX_GROWTH_Q_1YR_CIQ" hidden="1">"c4956"</definedName>
    <definedName name="IQ_EST_MAINT_CAPEX_SEQ_GROWTH_Q" hidden="1">"c4432"</definedName>
    <definedName name="IQ_EST_MAINT_CAPEX_SEQ_GROWTH_Q_CIQ" hidden="1">"c4957"</definedName>
    <definedName name="IQ_EST_MAINT_CAPEX_SURPRISE_PERCENT" hidden="1">"c4465"</definedName>
    <definedName name="IQ_EST_MAINT_CAPEX_SURPRISE_PERCENT_CIQ" hidden="1">"c5003"</definedName>
    <definedName name="IQ_EST_NAV_DIFF" hidden="1">"c1895"</definedName>
    <definedName name="IQ_EST_NAV_SHARE_SURPRISE_PERCENT" hidden="1">"c1896"</definedName>
    <definedName name="IQ_EST_NAV_SURPRISE_PERCENT" hidden="1">"c12040"</definedName>
    <definedName name="IQ_EST_NET_DEBT_DIFF" hidden="1">"c4466"</definedName>
    <definedName name="IQ_EST_NET_DEBT_DIFF_CIQ" hidden="1">"c5004"</definedName>
    <definedName name="IQ_EST_NET_DEBT_SURPRISE_PERCENT" hidden="1">"c4468"</definedName>
    <definedName name="IQ_EST_NET_DEBT_SURPRISE_PERCENT_CIQ" hidden="1">"c5006"</definedName>
    <definedName name="IQ_EST_NEXT_EARNINGS_DATE" hidden="1">"c13591"</definedName>
    <definedName name="IQ_EST_NI_DIFF" hidden="1">"c1885"</definedName>
    <definedName name="IQ_EST_NI_DIFF_CIQ" hidden="1">"c4755"</definedName>
    <definedName name="IQ_EST_NI_DIFF_REUT" hidden="1">"c5423"</definedName>
    <definedName name="IQ_EST_NI_GW_DIFF" hidden="1">"c1887"</definedName>
    <definedName name="IQ_EST_NI_GW_DIFF_CIQ" hidden="1">"c4757"</definedName>
    <definedName name="IQ_EST_NI_GW_DIFF_REUT" hidden="1">"c5425"</definedName>
    <definedName name="IQ_EST_NI_GW_SURPRISE_PERCENT" hidden="1">"c1888"</definedName>
    <definedName name="IQ_EST_NI_GW_SURPRISE_PERCENT_CIQ" hidden="1">"c4758"</definedName>
    <definedName name="IQ_EST_NI_GW_SURPRISE_PERCENT_REUT" hidden="1">"c5426"</definedName>
    <definedName name="IQ_EST_NI_REPORT_DIFF" hidden="1">"c1889"</definedName>
    <definedName name="IQ_EST_NI_REPORT_DIFF_CIQ" hidden="1">"c4759"</definedName>
    <definedName name="IQ_EST_NI_REPORT_DIFF_REUT" hidden="1">"c5427"</definedName>
    <definedName name="IQ_EST_NI_REPORT_SURPRISE_PERCENT" hidden="1">"c1890"</definedName>
    <definedName name="IQ_EST_NI_REPORT_SURPRISE_PERCENT_CIQ" hidden="1">"c4760"</definedName>
    <definedName name="IQ_EST_NI_REPORT_SURPRISE_PERCENT_REUT" hidden="1">"c5428"</definedName>
    <definedName name="IQ_EST_NI_SBC_DIFF" hidden="1">"c4472"</definedName>
    <definedName name="IQ_EST_NI_SBC_DIFF_CIQ" hidden="1">"c5010"</definedName>
    <definedName name="IQ_EST_NI_SBC_GW_DIFF" hidden="1">"c4476"</definedName>
    <definedName name="IQ_EST_NI_SBC_GW_DIFF_CIQ" hidden="1">"c5014"</definedName>
    <definedName name="IQ_EST_NI_SBC_GW_SURPRISE_PERCENT" hidden="1">"c4485"</definedName>
    <definedName name="IQ_EST_NI_SBC_GW_SURPRISE_PERCENT_CIQ" hidden="1">"c5023"</definedName>
    <definedName name="IQ_EST_NI_SBC_SURPRISE_PERCENT" hidden="1">"c4491"</definedName>
    <definedName name="IQ_EST_NI_SBC_SURPRISE_PERCENT_CIQ" hidden="1">"c5029"</definedName>
    <definedName name="IQ_EST_NI_SURPRISE_PERCENT" hidden="1">"c1886"</definedName>
    <definedName name="IQ_EST_NI_SURPRISE_PERCENT_CIQ" hidden="1">"c4756"</definedName>
    <definedName name="IQ_EST_NI_SURPRISE_PERCENT_REUT" hidden="1">"c5424"</definedName>
    <definedName name="IQ_EST_NUM_BUY" hidden="1">"c1759"</definedName>
    <definedName name="IQ_EST_NUM_BUY_CIQ" hidden="1">"c3700"</definedName>
    <definedName name="IQ_EST_NUM_BUY_REUT" hidden="1">"c3869"</definedName>
    <definedName name="IQ_EST_NUM_BUY_THOM" hidden="1">"c5165"</definedName>
    <definedName name="IQ_EST_NUM_HIGH_REC" hidden="1">"c5649"</definedName>
    <definedName name="IQ_EST_NUM_HIGH_REC_CIQ" hidden="1">"c3701"</definedName>
    <definedName name="IQ_EST_NUM_HIGH_REC_REUT" hidden="1">"c3870"</definedName>
    <definedName name="IQ_EST_NUM_HIGHEST_REC" hidden="1">"c5648"</definedName>
    <definedName name="IQ_EST_NUM_HIGHEST_REC_CIQ" hidden="1">"c3700"</definedName>
    <definedName name="IQ_EST_NUM_HIGHEST_REC_REUT" hidden="1">"c3869"</definedName>
    <definedName name="IQ_EST_NUM_HOLD" hidden="1">"c1761"</definedName>
    <definedName name="IQ_EST_NUM_HOLD_CIQ" hidden="1">"c3702"</definedName>
    <definedName name="IQ_EST_NUM_HOLD_REUT" hidden="1">"c3871"</definedName>
    <definedName name="IQ_EST_NUM_HOLD_THOM" hidden="1">"c5167"</definedName>
    <definedName name="IQ_EST_NUM_LOW_REC" hidden="1">"c5651"</definedName>
    <definedName name="IQ_EST_NUM_LOW_REC_CIQ" hidden="1">"c3703"</definedName>
    <definedName name="IQ_EST_NUM_LOW_REC_REUT" hidden="1">"c3872"</definedName>
    <definedName name="IQ_EST_NUM_LOWEST_REC" hidden="1">"c5652"</definedName>
    <definedName name="IQ_EST_NUM_LOWEST_REC_CIQ" hidden="1">"c3704"</definedName>
    <definedName name="IQ_EST_NUM_LOWEST_REC_REUT" hidden="1">"c3873"</definedName>
    <definedName name="IQ_EST_NUM_NEUTRAL_REC" hidden="1">"c5650"</definedName>
    <definedName name="IQ_EST_NUM_NEUTRAL_REC_CIQ" hidden="1">"c3702"</definedName>
    <definedName name="IQ_EST_NUM_NEUTRAL_REC_REUT" hidden="1">"c3871"</definedName>
    <definedName name="IQ_EST_NUM_NO_OPINION" hidden="1">"c1758"</definedName>
    <definedName name="IQ_EST_NUM_NO_OPINION_CIQ" hidden="1">"c3699"</definedName>
    <definedName name="IQ_EST_NUM_NO_OPINION_REUT" hidden="1">"c3868"</definedName>
    <definedName name="IQ_EST_NUM_OUTPERFORM" hidden="1">"c1760"</definedName>
    <definedName name="IQ_EST_NUM_OUTPERFORM_CIQ" hidden="1">"c3701"</definedName>
    <definedName name="IQ_EST_NUM_OUTPERFORM_REUT" hidden="1">"c3870"</definedName>
    <definedName name="IQ_EST_NUM_OUTPERFORM_THOM" hidden="1">"c5166"</definedName>
    <definedName name="IQ_EST_NUM_SELL" hidden="1">"c1763"</definedName>
    <definedName name="IQ_EST_NUM_SELL_CIQ" hidden="1">"c3704"</definedName>
    <definedName name="IQ_EST_NUM_SELL_REUT" hidden="1">"c3873"</definedName>
    <definedName name="IQ_EST_NUM_SELL_THOM" hidden="1">"c5169"</definedName>
    <definedName name="IQ_EST_NUM_UNDERPERFORM" hidden="1">"c1762"</definedName>
    <definedName name="IQ_EST_NUM_UNDERPERFORM_CIQ" hidden="1">"c3703"</definedName>
    <definedName name="IQ_EST_NUM_UNDERPERFORM_REUT" hidden="1">"c3872"</definedName>
    <definedName name="IQ_EST_NUM_UNDERPERFORM_THOM" hidden="1">"c5168"</definedName>
    <definedName name="IQ_EST_OPER_INC_DIFF" hidden="1">"c1877"</definedName>
    <definedName name="IQ_EST_OPER_INC_DIFF_CIQ" hidden="1">"c12017"</definedName>
    <definedName name="IQ_EST_OPER_INC_DIFF_REUT" hidden="1">"c5415"</definedName>
    <definedName name="IQ_EST_OPER_INC_SURPRISE_PERCENT" hidden="1">"c1878"</definedName>
    <definedName name="IQ_EST_OPER_INC_SURPRISE_PERCENT_CIQ" hidden="1">"c12018"</definedName>
    <definedName name="IQ_EST_OPER_INC_SURPRISE_PERCENT_REUT" hidden="1">"c5416"</definedName>
    <definedName name="IQ_EST_PRE_TAX_DIFF" hidden="1">"c1879"</definedName>
    <definedName name="IQ_EST_PRE_TAX_DIFF_CIQ" hidden="1">"c4749"</definedName>
    <definedName name="IQ_EST_PRE_TAX_DIFF_REUT" hidden="1">"c5417"</definedName>
    <definedName name="IQ_EST_PRE_TAX_GW_DIFF" hidden="1">"c1881"</definedName>
    <definedName name="IQ_EST_PRE_TAX_GW_DIFF_CIQ" hidden="1">"c4751"</definedName>
    <definedName name="IQ_EST_PRE_TAX_GW_DIFF_REUT" hidden="1">"c5419"</definedName>
    <definedName name="IQ_EST_PRE_TAX_GW_SURPRISE_PERCENT" hidden="1">"c1882"</definedName>
    <definedName name="IQ_EST_PRE_TAX_GW_SURPRISE_PERCENT_CIQ" hidden="1">"c4752"</definedName>
    <definedName name="IQ_EST_PRE_TAX_GW_SURPRISE_PERCENT_REUT" hidden="1">"c5420"</definedName>
    <definedName name="IQ_EST_PRE_TAX_REPORT_DIFF" hidden="1">"c1883"</definedName>
    <definedName name="IQ_EST_PRE_TAX_REPORT_DIFF_CIQ" hidden="1">"c4753"</definedName>
    <definedName name="IQ_EST_PRE_TAX_REPORT_DIFF_REUT" hidden="1">"c5421"</definedName>
    <definedName name="IQ_EST_PRE_TAX_REPORT_SURPRISE_PERCENT" hidden="1">"c1884"</definedName>
    <definedName name="IQ_EST_PRE_TAX_REPORT_SURPRISE_PERCENT_CIQ" hidden="1">"c4754"</definedName>
    <definedName name="IQ_EST_PRE_TAX_REPORT_SURPRISE_PERCENT_REUT" hidden="1">"c5422"</definedName>
    <definedName name="IQ_EST_PRE_TAX_SURPRISE_PERCENT" hidden="1">"c1880"</definedName>
    <definedName name="IQ_EST_PRE_TAX_SURPRISE_PERCENT_CIQ" hidden="1">"c4750"</definedName>
    <definedName name="IQ_EST_PRE_TAX_SURPRISE_PERCENT_REUT" hidden="1">"c5418"</definedName>
    <definedName name="IQ_EST_RECURRING_PROFIT_SHARE_DIFF" hidden="1">"c4505"</definedName>
    <definedName name="IQ_EST_RECURRING_PROFIT_SHARE_DIFF_CIQ" hidden="1">"c5043"</definedName>
    <definedName name="IQ_EST_RECURRING_PROFIT_SHARE_SURPRISE_PERCENT" hidden="1">"c4515"</definedName>
    <definedName name="IQ_EST_RECURRING_PROFIT_SHARE_SURPRISE_PERCENT_CIQ" hidden="1">"c5053"</definedName>
    <definedName name="IQ_EST_REV_DIFF" hidden="1">"c1865"</definedName>
    <definedName name="IQ_EST_REV_DIFF_CIQ" hidden="1">"c3717"</definedName>
    <definedName name="IQ_EST_REV_DIFF_REUT" hidden="1">"c3886"</definedName>
    <definedName name="IQ_EST_REV_GROWTH_1YR" hidden="1">"c1638"</definedName>
    <definedName name="IQ_EST_REV_GROWTH_1YR_CIQ" hidden="1">"c3691"</definedName>
    <definedName name="IQ_EST_REV_GROWTH_1YR_REUT" hidden="1">"c3860"</definedName>
    <definedName name="IQ_EST_REV_GROWTH_2YR" hidden="1">"c1639"</definedName>
    <definedName name="IQ_EST_REV_GROWTH_2YR_CIQ" hidden="1">"c3692"</definedName>
    <definedName name="IQ_EST_REV_GROWTH_2YR_REUT" hidden="1">"c3861"</definedName>
    <definedName name="IQ_EST_REV_GROWTH_Q_1YR" hidden="1">"c1640"</definedName>
    <definedName name="IQ_EST_REV_GROWTH_Q_1YR_CIQ" hidden="1">"c3693"</definedName>
    <definedName name="IQ_EST_REV_GROWTH_Q_1YR_REUT" hidden="1">"c3862"</definedName>
    <definedName name="IQ_EST_REV_SEQ_GROWTH_Q" hidden="1">"c1765"</definedName>
    <definedName name="IQ_EST_REV_SEQ_GROWTH_Q_CIQ" hidden="1">"c3694"</definedName>
    <definedName name="IQ_EST_REV_SEQ_GROWTH_Q_REUT" hidden="1">"c3863"</definedName>
    <definedName name="IQ_EST_REV_SURPRISE_PERCENT" hidden="1">"c1866"</definedName>
    <definedName name="IQ_EST_REV_SURPRISE_PERCENT_CIQ" hidden="1">"c3718"</definedName>
    <definedName name="IQ_EST_REV_SURPRISE_PERCENT_REUT" hidden="1">"c3887"</definedName>
    <definedName name="IQ_EST_VENDOR" hidden="1">"c5564"</definedName>
    <definedName name="IQ_ESTIMATED_ASSESSABLE_DEPOSITS_FDIC" hidden="1">"c6490"</definedName>
    <definedName name="IQ_ESTIMATED_INSURED_DEPOSITS_FDIC" hidden="1">"c6491"</definedName>
    <definedName name="IQ_EV_OVER_EMPLOYEE" hidden="1">"c1225"</definedName>
    <definedName name="IQ_EV_OVER_LTM_EBIT" hidden="1">"c1221"</definedName>
    <definedName name="IQ_EV_OVER_LTM_EBITDA" hidden="1">"c1223"</definedName>
    <definedName name="IQ_EV_OVER_LTM_REVENUE" hidden="1">"c1227"</definedName>
    <definedName name="IQ_EV_OVER_REVENUE_EST" hidden="1">"c165"</definedName>
    <definedName name="IQ_EV_OVER_REVENUE_EST_1" hidden="1">"c166"</definedName>
    <definedName name="IQ_EVAL_DATE" hidden="1">"c2180"</definedName>
    <definedName name="IQ_EVENT_DATE" hidden="1">"c13819"</definedName>
    <definedName name="IQ_EVENT_ID" hidden="1">"c13818"</definedName>
    <definedName name="IQ_EVENT_TIME" hidden="1">"c13820"</definedName>
    <definedName name="IQ_EVENT_TYPE" hidden="1">"c13821"</definedName>
    <definedName name="IQ_EXCHANGE" hidden="1">"c405"</definedName>
    <definedName name="IQ_EXCISE_TAXES_EXCL_SALES" hidden="1">"c5515"</definedName>
    <definedName name="IQ_EXCISE_TAXES_INCL_SALES" hidden="1">"c5514"</definedName>
    <definedName name="IQ_EXERCISE_PRICE" hidden="1">"c406"</definedName>
    <definedName name="IQ_EXERCISED" hidden="1">"c406"</definedName>
    <definedName name="IQ_EXP_RETTRN_PENSION_FOREIGN" hidden="1">"c408"</definedName>
    <definedName name="IQ_EXP_RETURN_PENSION_DOMESTIC" hidden="1">"c407"</definedName>
    <definedName name="IQ_EXP_RETURN_PENSION_FOREIGN" hidden="1">"c408"</definedName>
    <definedName name="IQ_EXPENSES_AP" hidden="1">"c8875"</definedName>
    <definedName name="IQ_EXPENSES_AP_ABS" hidden="1">"c8894"</definedName>
    <definedName name="IQ_EXPENSES_FIXED_ASSETS_FFIEC" hidden="1">"c13024"</definedName>
    <definedName name="IQ_EXPENSES_NAME_AP" hidden="1">"c8913"</definedName>
    <definedName name="IQ_EXPENSES_NAME_AP_ABS" hidden="1">"c8932"</definedName>
    <definedName name="IQ_EXPLORATION_EXPENDITURE_ALUM" hidden="1">"c9255"</definedName>
    <definedName name="IQ_EXPLORATION_EXPENDITURE_COAL" hidden="1">"c9827"</definedName>
    <definedName name="IQ_EXPLORATION_EXPENDITURE_COP" hidden="1">"c9202"</definedName>
    <definedName name="IQ_EXPLORATION_EXPENDITURE_DIAM" hidden="1">"c9679"</definedName>
    <definedName name="IQ_EXPLORATION_EXPENDITURE_GOLD" hidden="1">"c9040"</definedName>
    <definedName name="IQ_EXPLORATION_EXPENDITURE_IRON" hidden="1">"c9414"</definedName>
    <definedName name="IQ_EXPLORATION_EXPENDITURE_LEAD" hidden="1">"c9467"</definedName>
    <definedName name="IQ_EXPLORATION_EXPENDITURE_MANG" hidden="1">"c9520"</definedName>
    <definedName name="IQ_EXPLORATION_EXPENDITURE_MOLYB" hidden="1">"c9732"</definedName>
    <definedName name="IQ_EXPLORATION_EXPENDITURE_NICK" hidden="1">"c9308"</definedName>
    <definedName name="IQ_EXPLORATION_EXPENDITURE_PLAT" hidden="1">"c9146"</definedName>
    <definedName name="IQ_EXPLORATION_EXPENDITURE_SILVER" hidden="1">"c9093"</definedName>
    <definedName name="IQ_EXPLORATION_EXPENDITURE_TITAN" hidden="1">"c9573"</definedName>
    <definedName name="IQ_EXPLORATION_EXPENDITURE_URAN" hidden="1">"c9626"</definedName>
    <definedName name="IQ_EXPLORATION_EXPENDITURE_ZINC" hidden="1">"c9361"</definedName>
    <definedName name="IQ_EXPLORE_DRILL" hidden="1">"c409"</definedName>
    <definedName name="IQ_EXPLORE_DRILL_EXP_TOTAL" hidden="1">"c13850"</definedName>
    <definedName name="IQ_EXPORT_PRICE_INDEX" hidden="1">"c6860"</definedName>
    <definedName name="IQ_EXPORT_PRICE_INDEX_APR" hidden="1">"c7520"</definedName>
    <definedName name="IQ_EXPORT_PRICE_INDEX_APR_FC" hidden="1">"c8400"</definedName>
    <definedName name="IQ_EXPORT_PRICE_INDEX_FC" hidden="1">"c7740"</definedName>
    <definedName name="IQ_EXPORT_PRICE_INDEX_POP" hidden="1">"c7080"</definedName>
    <definedName name="IQ_EXPORT_PRICE_INDEX_POP_FC" hidden="1">"c7960"</definedName>
    <definedName name="IQ_EXPORT_PRICE_INDEX_YOY" hidden="1">"c7300"</definedName>
    <definedName name="IQ_EXPORT_PRICE_INDEX_YOY_FC" hidden="1">"c8180"</definedName>
    <definedName name="IQ_EXPORTS_APR_FC_UNUSED" hidden="1">"c8401"</definedName>
    <definedName name="IQ_EXPORTS_APR_FC_UNUSED_UNUSED_UNUSED" hidden="1">"c8401"</definedName>
    <definedName name="IQ_EXPORTS_APR_UNUSED" hidden="1">"c7521"</definedName>
    <definedName name="IQ_EXPORTS_APR_UNUSED_UNUSED_UNUSED" hidden="1">"c7521"</definedName>
    <definedName name="IQ_EXPORTS_FACTOR_SERVICES" hidden="1">"c6862"</definedName>
    <definedName name="IQ_EXPORTS_FACTOR_SERVICES_APR" hidden="1">"c7522"</definedName>
    <definedName name="IQ_EXPORTS_FACTOR_SERVICES_APR_FC" hidden="1">"c8402"</definedName>
    <definedName name="IQ_EXPORTS_FACTOR_SERVICES_FC" hidden="1">"c7742"</definedName>
    <definedName name="IQ_EXPORTS_FACTOR_SERVICES_POP" hidden="1">"c7082"</definedName>
    <definedName name="IQ_EXPORTS_FACTOR_SERVICES_POP_FC" hidden="1">"c7962"</definedName>
    <definedName name="IQ_EXPORTS_FACTOR_SERVICES_SAAR" hidden="1">"c6863"</definedName>
    <definedName name="IQ_EXPORTS_FACTOR_SERVICES_SAAR_APR" hidden="1">"c7523"</definedName>
    <definedName name="IQ_EXPORTS_FACTOR_SERVICES_SAAR_APR_FC" hidden="1">"c8403"</definedName>
    <definedName name="IQ_EXPORTS_FACTOR_SERVICES_SAAR_FC" hidden="1">"c7743"</definedName>
    <definedName name="IQ_EXPORTS_FACTOR_SERVICES_SAAR_POP" hidden="1">"c7083"</definedName>
    <definedName name="IQ_EXPORTS_FACTOR_SERVICES_SAAR_POP_FC" hidden="1">"c7963"</definedName>
    <definedName name="IQ_EXPORTS_FACTOR_SERVICES_SAAR_USD_APR_FC" hidden="1">"c11817"</definedName>
    <definedName name="IQ_EXPORTS_FACTOR_SERVICES_SAAR_USD_FC" hidden="1">"c11814"</definedName>
    <definedName name="IQ_EXPORTS_FACTOR_SERVICES_SAAR_USD_POP_FC" hidden="1">"c11815"</definedName>
    <definedName name="IQ_EXPORTS_FACTOR_SERVICES_SAAR_USD_YOY_FC" hidden="1">"c11816"</definedName>
    <definedName name="IQ_EXPORTS_FACTOR_SERVICES_SAAR_YOY" hidden="1">"c7303"</definedName>
    <definedName name="IQ_EXPORTS_FACTOR_SERVICES_SAAR_YOY_FC" hidden="1">"c8183"</definedName>
    <definedName name="IQ_EXPORTS_FACTOR_SERVICES_USD_APR_FC" hidden="1">"c11813"</definedName>
    <definedName name="IQ_EXPORTS_FACTOR_SERVICES_USD_FC" hidden="1">"c11810"</definedName>
    <definedName name="IQ_EXPORTS_FACTOR_SERVICES_USD_POP_FC" hidden="1">"c11811"</definedName>
    <definedName name="IQ_EXPORTS_FACTOR_SERVICES_USD_YOY_FC" hidden="1">"c11812"</definedName>
    <definedName name="IQ_EXPORTS_FACTOR_SERVICES_YOY" hidden="1">"c7302"</definedName>
    <definedName name="IQ_EXPORTS_FACTOR_SERVICES_YOY_FC" hidden="1">"c8182"</definedName>
    <definedName name="IQ_EXPORTS_FC_UNUSED" hidden="1">"c7741"</definedName>
    <definedName name="IQ_EXPORTS_FC_UNUSED_UNUSED_UNUSED" hidden="1">"c7741"</definedName>
    <definedName name="IQ_EXPORTS_GOODS" hidden="1">"c6864"</definedName>
    <definedName name="IQ_EXPORTS_GOODS_APR" hidden="1">"c7524"</definedName>
    <definedName name="IQ_EXPORTS_GOODS_APR_FC" hidden="1">"c8404"</definedName>
    <definedName name="IQ_EXPORTS_GOODS_FC" hidden="1">"c7744"</definedName>
    <definedName name="IQ_EXPORTS_GOODS_NONFACTOR_SERVICES" hidden="1">"c6865"</definedName>
    <definedName name="IQ_EXPORTS_GOODS_NONFACTOR_SERVICES_APR" hidden="1">"c7525"</definedName>
    <definedName name="IQ_EXPORTS_GOODS_NONFACTOR_SERVICES_APR_FC" hidden="1">"c8405"</definedName>
    <definedName name="IQ_EXPORTS_GOODS_NONFACTOR_SERVICES_FC" hidden="1">"c7745"</definedName>
    <definedName name="IQ_EXPORTS_GOODS_NONFACTOR_SERVICES_POP" hidden="1">"c7085"</definedName>
    <definedName name="IQ_EXPORTS_GOODS_NONFACTOR_SERVICES_POP_FC" hidden="1">"c7965"</definedName>
    <definedName name="IQ_EXPORTS_GOODS_NONFACTOR_SERVICES_YOY" hidden="1">"c7305"</definedName>
    <definedName name="IQ_EXPORTS_GOODS_NONFACTOR_SERVICES_YOY_FC" hidden="1">"c8185"</definedName>
    <definedName name="IQ_EXPORTS_GOODS_POP" hidden="1">"c7084"</definedName>
    <definedName name="IQ_EXPORTS_GOODS_POP_FC" hidden="1">"c7964"</definedName>
    <definedName name="IQ_EXPORTS_GOODS_REAL" hidden="1">"c6973"</definedName>
    <definedName name="IQ_EXPORTS_GOODS_REAL_APR" hidden="1">"c7633"</definedName>
    <definedName name="IQ_EXPORTS_GOODS_REAL_APR_FC" hidden="1">"c8513"</definedName>
    <definedName name="IQ_EXPORTS_GOODS_REAL_FC" hidden="1">"c7853"</definedName>
    <definedName name="IQ_EXPORTS_GOODS_REAL_POP" hidden="1">"c7193"</definedName>
    <definedName name="IQ_EXPORTS_GOODS_REAL_POP_FC" hidden="1">"c8073"</definedName>
    <definedName name="IQ_EXPORTS_GOODS_REAL_SAAR" hidden="1">"c11930"</definedName>
    <definedName name="IQ_EXPORTS_GOODS_REAL_SAAR_APR" hidden="1">"c11933"</definedName>
    <definedName name="IQ_EXPORTS_GOODS_REAL_SAAR_APR_FC_UNUSED" hidden="1">"c8512"</definedName>
    <definedName name="IQ_EXPORTS_GOODS_REAL_SAAR_APR_FC_UNUSED_UNUSED_UNUSED" hidden="1">"c8512"</definedName>
    <definedName name="IQ_EXPORTS_GOODS_REAL_SAAR_APR_UNUSED" hidden="1">"c7632"</definedName>
    <definedName name="IQ_EXPORTS_GOODS_REAL_SAAR_APR_UNUSED_UNUSED_UNUSED" hidden="1">"c7632"</definedName>
    <definedName name="IQ_EXPORTS_GOODS_REAL_SAAR_FC_UNUSED" hidden="1">"c7852"</definedName>
    <definedName name="IQ_EXPORTS_GOODS_REAL_SAAR_FC_UNUSED_UNUSED_UNUSED" hidden="1">"c7852"</definedName>
    <definedName name="IQ_EXPORTS_GOODS_REAL_SAAR_POP" hidden="1">"c11931"</definedName>
    <definedName name="IQ_EXPORTS_GOODS_REAL_SAAR_POP_FC_UNUSED" hidden="1">"c8072"</definedName>
    <definedName name="IQ_EXPORTS_GOODS_REAL_SAAR_POP_FC_UNUSED_UNUSED_UNUSED" hidden="1">"c8072"</definedName>
    <definedName name="IQ_EXPORTS_GOODS_REAL_SAAR_POP_UNUSED" hidden="1">"c7192"</definedName>
    <definedName name="IQ_EXPORTS_GOODS_REAL_SAAR_POP_UNUSED_UNUSED_UNUSED" hidden="1">"c7192"</definedName>
    <definedName name="IQ_EXPORTS_GOODS_REAL_SAAR_UNUSED" hidden="1">"c6972"</definedName>
    <definedName name="IQ_EXPORTS_GOODS_REAL_SAAR_UNUSED_UNUSED_UNUSED" hidden="1">"c6972"</definedName>
    <definedName name="IQ_EXPORTS_GOODS_REAL_SAAR_YOY" hidden="1">"c11932"</definedName>
    <definedName name="IQ_EXPORTS_GOODS_REAL_SAAR_YOY_FC_UNUSED" hidden="1">"c8292"</definedName>
    <definedName name="IQ_EXPORTS_GOODS_REAL_SAAR_YOY_FC_UNUSED_UNUSED_UNUSED" hidden="1">"c8292"</definedName>
    <definedName name="IQ_EXPORTS_GOODS_REAL_SAAR_YOY_UNUSED" hidden="1">"c7412"</definedName>
    <definedName name="IQ_EXPORTS_GOODS_REAL_SAAR_YOY_UNUSED_UNUSED_UNUSED" hidden="1">"c7412"</definedName>
    <definedName name="IQ_EXPORTS_GOODS_REAL_YOY" hidden="1">"c7413"</definedName>
    <definedName name="IQ_EXPORTS_GOODS_REAL_YOY_FC" hidden="1">"c8293"</definedName>
    <definedName name="IQ_EXPORTS_GOODS_SERVICES" hidden="1">"c6866"</definedName>
    <definedName name="IQ_EXPORTS_GOODS_SERVICES_APR" hidden="1">"c7526"</definedName>
    <definedName name="IQ_EXPORTS_GOODS_SERVICES_APR_FC" hidden="1">"c8406"</definedName>
    <definedName name="IQ_EXPORTS_GOODS_SERVICES_FC" hidden="1">"c7746"</definedName>
    <definedName name="IQ_EXPORTS_GOODS_SERVICES_POP" hidden="1">"c7086"</definedName>
    <definedName name="IQ_EXPORTS_GOODS_SERVICES_POP_FC" hidden="1">"c7966"</definedName>
    <definedName name="IQ_EXPORTS_GOODS_SERVICES_REAL" hidden="1">"c6974"</definedName>
    <definedName name="IQ_EXPORTS_GOODS_SERVICES_REAL_APR" hidden="1">"c7634"</definedName>
    <definedName name="IQ_EXPORTS_GOODS_SERVICES_REAL_APR_FC" hidden="1">"c8514"</definedName>
    <definedName name="IQ_EXPORTS_GOODS_SERVICES_REAL_FC" hidden="1">"c7854"</definedName>
    <definedName name="IQ_EXPORTS_GOODS_SERVICES_REAL_POP" hidden="1">"c7194"</definedName>
    <definedName name="IQ_EXPORTS_GOODS_SERVICES_REAL_POP_FC" hidden="1">"c8074"</definedName>
    <definedName name="IQ_EXPORTS_GOODS_SERVICES_REAL_SAAR" hidden="1">"c6975"</definedName>
    <definedName name="IQ_EXPORTS_GOODS_SERVICES_REAL_SAAR_APR" hidden="1">"c7635"</definedName>
    <definedName name="IQ_EXPORTS_GOODS_SERVICES_REAL_SAAR_APR_FC" hidden="1">"c8515"</definedName>
    <definedName name="IQ_EXPORTS_GOODS_SERVICES_REAL_SAAR_FC" hidden="1">"c7855"</definedName>
    <definedName name="IQ_EXPORTS_GOODS_SERVICES_REAL_SAAR_POP" hidden="1">"c7195"</definedName>
    <definedName name="IQ_EXPORTS_GOODS_SERVICES_REAL_SAAR_POP_FC" hidden="1">"c8075"</definedName>
    <definedName name="IQ_EXPORTS_GOODS_SERVICES_REAL_SAAR_YOY" hidden="1">"c7415"</definedName>
    <definedName name="IQ_EXPORTS_GOODS_SERVICES_REAL_SAAR_YOY_FC" hidden="1">"c8295"</definedName>
    <definedName name="IQ_EXPORTS_GOODS_SERVICES_REAL_USD" hidden="1">"c11926"</definedName>
    <definedName name="IQ_EXPORTS_GOODS_SERVICES_REAL_USD_APR" hidden="1">"c11929"</definedName>
    <definedName name="IQ_EXPORTS_GOODS_SERVICES_REAL_USD_POP" hidden="1">"c11927"</definedName>
    <definedName name="IQ_EXPORTS_GOODS_SERVICES_REAL_USD_YOY" hidden="1">"c11928"</definedName>
    <definedName name="IQ_EXPORTS_GOODS_SERVICES_REAL_YOY" hidden="1">"c7414"</definedName>
    <definedName name="IQ_EXPORTS_GOODS_SERVICES_REAL_YOY_FC" hidden="1">"c8294"</definedName>
    <definedName name="IQ_EXPORTS_GOODS_SERVICES_SAAR" hidden="1">"c6867"</definedName>
    <definedName name="IQ_EXPORTS_GOODS_SERVICES_SAAR_APR" hidden="1">"c7527"</definedName>
    <definedName name="IQ_EXPORTS_GOODS_SERVICES_SAAR_APR_FC" hidden="1">"c8407"</definedName>
    <definedName name="IQ_EXPORTS_GOODS_SERVICES_SAAR_FC" hidden="1">"c7747"</definedName>
    <definedName name="IQ_EXPORTS_GOODS_SERVICES_SAAR_POP" hidden="1">"c7087"</definedName>
    <definedName name="IQ_EXPORTS_GOODS_SERVICES_SAAR_POP_FC" hidden="1">"c7967"</definedName>
    <definedName name="IQ_EXPORTS_GOODS_SERVICES_SAAR_YOY" hidden="1">"c7307"</definedName>
    <definedName name="IQ_EXPORTS_GOODS_SERVICES_SAAR_YOY_FC" hidden="1">"c8187"</definedName>
    <definedName name="IQ_EXPORTS_GOODS_SERVICES_USD" hidden="1">"c11822"</definedName>
    <definedName name="IQ_EXPORTS_GOODS_SERVICES_USD_APR" hidden="1">"c11825"</definedName>
    <definedName name="IQ_EXPORTS_GOODS_SERVICES_USD_POP" hidden="1">"c11823"</definedName>
    <definedName name="IQ_EXPORTS_GOODS_SERVICES_USD_YOY" hidden="1">"c11824"</definedName>
    <definedName name="IQ_EXPORTS_GOODS_SERVICES_YOY" hidden="1">"c7306"</definedName>
    <definedName name="IQ_EXPORTS_GOODS_SERVICES_YOY_FC" hidden="1">"c8186"</definedName>
    <definedName name="IQ_EXPORTS_GOODS_USD" hidden="1">"c11818"</definedName>
    <definedName name="IQ_EXPORTS_GOODS_USD_APR" hidden="1">"c11821"</definedName>
    <definedName name="IQ_EXPORTS_GOODS_USD_POP" hidden="1">"c11819"</definedName>
    <definedName name="IQ_EXPORTS_GOODS_USD_YOY" hidden="1">"c11820"</definedName>
    <definedName name="IQ_EXPORTS_GOODS_YOY" hidden="1">"c7304"</definedName>
    <definedName name="IQ_EXPORTS_GOODS_YOY_FC" hidden="1">"c8184"</definedName>
    <definedName name="IQ_EXPORTS_NONFACTOR_SERVICES" hidden="1">"c6868"</definedName>
    <definedName name="IQ_EXPORTS_NONFACTOR_SERVICES_APR" hidden="1">"c7528"</definedName>
    <definedName name="IQ_EXPORTS_NONFACTOR_SERVICES_APR_FC" hidden="1">"c8408"</definedName>
    <definedName name="IQ_EXPORTS_NONFACTOR_SERVICES_FC" hidden="1">"c7748"</definedName>
    <definedName name="IQ_EXPORTS_NONFACTOR_SERVICES_POP" hidden="1">"c7088"</definedName>
    <definedName name="IQ_EXPORTS_NONFACTOR_SERVICES_POP_FC" hidden="1">"c7968"</definedName>
    <definedName name="IQ_EXPORTS_NONFACTOR_SERVICES_YOY" hidden="1">"c7308"</definedName>
    <definedName name="IQ_EXPORTS_NONFACTOR_SERVICES_YOY_FC" hidden="1">"c8188"</definedName>
    <definedName name="IQ_EXPORTS_POP_FC_UNUSED" hidden="1">"c7961"</definedName>
    <definedName name="IQ_EXPORTS_POP_FC_UNUSED_UNUSED_UNUSED" hidden="1">"c7961"</definedName>
    <definedName name="IQ_EXPORTS_POP_UNUSED" hidden="1">"c7081"</definedName>
    <definedName name="IQ_EXPORTS_POP_UNUSED_UNUSED_UNUSED" hidden="1">"c7081"</definedName>
    <definedName name="IQ_EXPORTS_SERVICES_REAL" hidden="1">"c6977"</definedName>
    <definedName name="IQ_EXPORTS_SERVICES_REAL_APR" hidden="1">"c7637"</definedName>
    <definedName name="IQ_EXPORTS_SERVICES_REAL_APR_FC" hidden="1">"c8517"</definedName>
    <definedName name="IQ_EXPORTS_SERVICES_REAL_FC" hidden="1">"c7857"</definedName>
    <definedName name="IQ_EXPORTS_SERVICES_REAL_POP" hidden="1">"c7197"</definedName>
    <definedName name="IQ_EXPORTS_SERVICES_REAL_POP_FC" hidden="1">"c8077"</definedName>
    <definedName name="IQ_EXPORTS_SERVICES_REAL_SAAR" hidden="1">"c11934"</definedName>
    <definedName name="IQ_EXPORTS_SERVICES_REAL_SAAR_APR" hidden="1">"c11937"</definedName>
    <definedName name="IQ_EXPORTS_SERVICES_REAL_SAAR_APR_FC_UNUSED" hidden="1">"c8516"</definedName>
    <definedName name="IQ_EXPORTS_SERVICES_REAL_SAAR_APR_FC_UNUSED_UNUSED_UNUSED" hidden="1">"c8516"</definedName>
    <definedName name="IQ_EXPORTS_SERVICES_REAL_SAAR_APR_UNUSED" hidden="1">"c7636"</definedName>
    <definedName name="IQ_EXPORTS_SERVICES_REAL_SAAR_APR_UNUSED_UNUSED_UNUSED" hidden="1">"c7636"</definedName>
    <definedName name="IQ_EXPORTS_SERVICES_REAL_SAAR_FC_UNUSED" hidden="1">"c7856"</definedName>
    <definedName name="IQ_EXPORTS_SERVICES_REAL_SAAR_FC_UNUSED_UNUSED_UNUSED" hidden="1">"c7856"</definedName>
    <definedName name="IQ_EXPORTS_SERVICES_REAL_SAAR_POP" hidden="1">"c11935"</definedName>
    <definedName name="IQ_EXPORTS_SERVICES_REAL_SAAR_POP_FC_UNUSED" hidden="1">"c8076"</definedName>
    <definedName name="IQ_EXPORTS_SERVICES_REAL_SAAR_POP_FC_UNUSED_UNUSED_UNUSED" hidden="1">"c8076"</definedName>
    <definedName name="IQ_EXPORTS_SERVICES_REAL_SAAR_POP_UNUSED" hidden="1">"c7196"</definedName>
    <definedName name="IQ_EXPORTS_SERVICES_REAL_SAAR_POP_UNUSED_UNUSED_UNUSED" hidden="1">"c7196"</definedName>
    <definedName name="IQ_EXPORTS_SERVICES_REAL_SAAR_UNUSED" hidden="1">"c6976"</definedName>
    <definedName name="IQ_EXPORTS_SERVICES_REAL_SAAR_UNUSED_UNUSED_UNUSED" hidden="1">"c6976"</definedName>
    <definedName name="IQ_EXPORTS_SERVICES_REAL_SAAR_YOY" hidden="1">"c11936"</definedName>
    <definedName name="IQ_EXPORTS_SERVICES_REAL_SAAR_YOY_FC_UNUSED" hidden="1">"c8296"</definedName>
    <definedName name="IQ_EXPORTS_SERVICES_REAL_SAAR_YOY_FC_UNUSED_UNUSED_UNUSED" hidden="1">"c8296"</definedName>
    <definedName name="IQ_EXPORTS_SERVICES_REAL_SAAR_YOY_UNUSED" hidden="1">"c7416"</definedName>
    <definedName name="IQ_EXPORTS_SERVICES_REAL_SAAR_YOY_UNUSED_UNUSED_UNUSED" hidden="1">"c7416"</definedName>
    <definedName name="IQ_EXPORTS_SERVICES_REAL_YOY" hidden="1">"c7417"</definedName>
    <definedName name="IQ_EXPORTS_SERVICES_REAL_YOY_FC" hidden="1">"c8297"</definedName>
    <definedName name="IQ_EXPORTS_UNUSED" hidden="1">"c6861"</definedName>
    <definedName name="IQ_EXPORTS_UNUSED_UNUSED_UNUSED" hidden="1">"c6861"</definedName>
    <definedName name="IQ_EXPORTS_USD" hidden="1">"c11806"</definedName>
    <definedName name="IQ_EXPORTS_USD_APR" hidden="1">"c11809"</definedName>
    <definedName name="IQ_EXPORTS_USD_POP" hidden="1">"c11807"</definedName>
    <definedName name="IQ_EXPORTS_USD_YOY" hidden="1">"c11808"</definedName>
    <definedName name="IQ_EXPORTS_YOY_FC_UNUSED" hidden="1">"c8181"</definedName>
    <definedName name="IQ_EXPORTS_YOY_FC_UNUSED_UNUSED_UNUSED" hidden="1">"c8181"</definedName>
    <definedName name="IQ_EXPORTS_YOY_UNUSED" hidden="1">"c7301"</definedName>
    <definedName name="IQ_EXPORTS_YOY_UNUSED_UNUSED_UNUSED" hidden="1">"c7301"</definedName>
    <definedName name="IQ_EXTRA_ACC_ATEMS_BR" hidden="1">"c412"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" hidden="1">"c6216"</definedName>
    <definedName name="IQ_EXTRA_ACC_ITEMS_REIT" hidden="1">"c415"</definedName>
    <definedName name="IQ_EXTRA_ACC_ITEMS_UTI" hidden="1">"c416"</definedName>
    <definedName name="IQ_EXTRA_AVG_ASSETS_FFIEC" hidden="1">"c13369"</definedName>
    <definedName name="IQ_EXTRA_ITEMS" hidden="1">"c413"</definedName>
    <definedName name="IQ_EXTRA_ITEMS_OTHER_ADJUSTMENTS_FOREIGN_FFIEC" hidden="1">"c15392"</definedName>
    <definedName name="IQ_EXTRAORDINARY_GAINS_FDIC" hidden="1">"c6586"</definedName>
    <definedName name="IQ_EXTRAORDINARY_ITEMS_FFIEC" hidden="1">"c13033"</definedName>
    <definedName name="IQ_FAD" hidden="1">"c8757"</definedName>
    <definedName name="IQ_FAD_PAYOUT_RATIO" hidden="1">"c8872"</definedName>
    <definedName name="IQ_FAIR_VALUE_CHANGE_INCL_EARNINGS" hidden="1">"c13849"</definedName>
    <definedName name="IQ_FAIR_VALUE_FDIC" hidden="1">"c6427"</definedName>
    <definedName name="IQ_FARM_LOANS_NET_FDIC" hidden="1">"c6316"</definedName>
    <definedName name="IQ_FARM_LOANS_TOT_LOANS_FFIEC" hidden="1">"c13870"</definedName>
    <definedName name="IQ_FARM_LOANS_TOTAL_LOANS_FOREIGN_FDIC" hidden="1">"c6450"</definedName>
    <definedName name="IQ_FARMLAND_DOM_FFIEC" hidden="1">"c15268"</definedName>
    <definedName name="IQ_FARMLAND_LOANS_FDIC" hidden="1">"c6314"</definedName>
    <definedName name="IQ_FDIC" hidden="1">"c417"</definedName>
    <definedName name="IQ_FDIC_DEPOSIT_INSURANCE_FFIEC" hidden="1">"c13053"</definedName>
    <definedName name="IQ_FED_BUDGET_RECEIPTS" hidden="1">"c6869"</definedName>
    <definedName name="IQ_FED_BUDGET_RECEIPTS_APR" hidden="1">"c7529"</definedName>
    <definedName name="IQ_FED_BUDGET_RECEIPTS_APR_FC" hidden="1">"c8409"</definedName>
    <definedName name="IQ_FED_BUDGET_RECEIPTS_FC" hidden="1">"c7749"</definedName>
    <definedName name="IQ_FED_BUDGET_RECEIPTS_POP" hidden="1">"c7089"</definedName>
    <definedName name="IQ_FED_BUDGET_RECEIPTS_POP_FC" hidden="1">"c7969"</definedName>
    <definedName name="IQ_FED_BUDGET_RECEIPTS_YOY" hidden="1">"c7309"</definedName>
    <definedName name="IQ_FED_BUDGET_RECEIPTS_YOY_FC" hidden="1">"c8189"</definedName>
    <definedName name="IQ_FED_FUND_PURCHASED_SEC_SOLD_REPURCHASE_FFIEC" hidden="1">"c15489"</definedName>
    <definedName name="IQ_FED_FUND_SOLD_SEC_PURCHASED_RESELL_FFIEC" hidden="1">"c15488"</definedName>
    <definedName name="IQ_FED_FUNDS_PURCH_SEC_SOLD_FAIR_VALUE_TOT_FFIEC" hidden="1">"c15406"</definedName>
    <definedName name="IQ_FED_FUNDS_PURCH_SEC_SOLD_LEVEL_1_FFIEC" hidden="1">"c15428"</definedName>
    <definedName name="IQ_FED_FUNDS_PURCH_SEC_SOLD_LEVEL_2_FFIEC" hidden="1">"c15441"</definedName>
    <definedName name="IQ_FED_FUNDS_PURCH_SEC_SOLD_LEVEL_3_FFIEC" hidden="1">"c15454"</definedName>
    <definedName name="IQ_FED_FUNDS_PURCHASED_DOM_FFIEC" hidden="1">"c12856"</definedName>
    <definedName name="IQ_FED_FUNDS_PURCHASED_FDIC" hidden="1">"c6343"</definedName>
    <definedName name="IQ_FED_FUNDS_PURCHASED_QUARTERLY_AVG_FFIEC" hidden="1">"c13090"</definedName>
    <definedName name="IQ_FED_FUNDS_SOLD_DOM_FFIEC" hidden="1">"c12806"</definedName>
    <definedName name="IQ_FED_FUNDS_SOLD_FDIC" hidden="1">"c6307"</definedName>
    <definedName name="IQ_FED_FUNDS_SOLD_QUARTERLY_AVG_FFIEC" hidden="1">"c13080"</definedName>
    <definedName name="IQ_FED_FUNDS_SOLD_SEC_PURCH_FAIR_VALUE_TOT_FFIEC" hidden="1">"c15402"</definedName>
    <definedName name="IQ_FED_FUNDS_SOLD_SEC_PURCH_LEVEL_1_FFIEC" hidden="1">"c15424"</definedName>
    <definedName name="IQ_FED_FUNDS_SOLD_SEC_PURCH_LEVEL_2_FFIEC" hidden="1">"c15437"</definedName>
    <definedName name="IQ_FED_FUNDS_SOLD_SEC_PURCH_LEVEL_3_FFIEC" hidden="1">"c15450"</definedName>
    <definedName name="IQ_FEDFUNDS_SOLD" hidden="1">"c2256"</definedName>
    <definedName name="IQ_FEES_COMMISSIONS_BROKERAGE_FFIEC" hidden="1">"c13005"</definedName>
    <definedName name="IQ_FEES_OTHER_INCOME" hidden="1">"c15257"</definedName>
    <definedName name="IQ_FFO" hidden="1">"c1574"</definedName>
    <definedName name="IQ_FFO_ACT_OR_EST" hidden="1">"c4446"</definedName>
    <definedName name="IQ_FFO_ADJ_ACT_OR_EST" hidden="1">"c4435"</definedName>
    <definedName name="IQ_FFO_ADJ_ACT_OR_EST_CIQ" hidden="1">"c4960"</definedName>
    <definedName name="IQ_FFO_ADJ_EST" hidden="1">"c4434"</definedName>
    <definedName name="IQ_FFO_ADJ_EST_CIQ" hidden="1">"c4959"</definedName>
    <definedName name="IQ_FFO_ADJ_GUIDANCE" hidden="1">"c4436"</definedName>
    <definedName name="IQ_FFO_ADJ_GUIDANCE_CIQ" hidden="1">"c4961"</definedName>
    <definedName name="IQ_FFO_ADJ_HIGH_EST" hidden="1">"c4437"</definedName>
    <definedName name="IQ_FFO_ADJ_HIGH_EST_CIQ" hidden="1">"c4962"</definedName>
    <definedName name="IQ_FFO_ADJ_HIGH_GUIDANCE" hidden="1">"c4202"</definedName>
    <definedName name="IQ_FFO_ADJ_HIGH_GUIDANCE_CIQ" hidden="1">"c4614"</definedName>
    <definedName name="IQ_FFO_ADJ_LOW_EST" hidden="1">"c4438"</definedName>
    <definedName name="IQ_FFO_ADJ_LOW_EST_CIQ" hidden="1">"c4963"</definedName>
    <definedName name="IQ_FFO_ADJ_LOW_GUIDANCE" hidden="1">"c4242"</definedName>
    <definedName name="IQ_FFO_ADJ_LOW_GUIDANCE_CIQ" hidden="1">"c4654"</definedName>
    <definedName name="IQ_FFO_ADJ_MEDIAN_EST" hidden="1">"c4439"</definedName>
    <definedName name="IQ_FFO_ADJ_MEDIAN_EST_CIQ" hidden="1">"c4964"</definedName>
    <definedName name="IQ_FFO_ADJ_NUM_EST" hidden="1">"c4440"</definedName>
    <definedName name="IQ_FFO_ADJ_NUM_EST_CIQ" hidden="1">"c4965"</definedName>
    <definedName name="IQ_FFO_ADJ_STDDEV_EST" hidden="1">"c4441"</definedName>
    <definedName name="IQ_FFO_ADJ_STDDEV_EST_CIQ" hidden="1">"c4966"</definedName>
    <definedName name="IQ_FFO_EST" hidden="1">"c273"</definedName>
    <definedName name="IQ_FFO_EST_CIQ" hidden="1">"c3668"</definedName>
    <definedName name="IQ_FFO_EST_REUT" hidden="1">"c3837"</definedName>
    <definedName name="IQ_FFO_EST_THOM" hidden="1">"c3999"</definedName>
    <definedName name="IQ_FFO_GUIDANCE" hidden="1">"c4443"</definedName>
    <definedName name="IQ_FFO_GUIDANCE_CIQ" hidden="1">"c4968"</definedName>
    <definedName name="IQ_FFO_HIGH_EST" hidden="1">"c274"</definedName>
    <definedName name="IQ_FFO_HIGH_EST_CIQ" hidden="1">"c3670"</definedName>
    <definedName name="IQ_FFO_HIGH_EST_REUT" hidden="1">"c3839"</definedName>
    <definedName name="IQ_FFO_HIGH_EST_THOM" hidden="1">"c4001"</definedName>
    <definedName name="IQ_FFO_HIGH_GUIDANCE" hidden="1">"c4184"</definedName>
    <definedName name="IQ_FFO_HIGH_GUIDANCE_CIQ" hidden="1">"c4596"</definedName>
    <definedName name="IQ_FFO_LOW_EST" hidden="1">"c275"</definedName>
    <definedName name="IQ_FFO_LOW_EST_CIQ" hidden="1">"c3671"</definedName>
    <definedName name="IQ_FFO_LOW_EST_REUT" hidden="1">"c3840"</definedName>
    <definedName name="IQ_FFO_LOW_EST_THOM" hidden="1">"c4002"</definedName>
    <definedName name="IQ_FFO_LOW_GUIDANCE" hidden="1">"c4224"</definedName>
    <definedName name="IQ_FFO_LOW_GUIDANCE_CIQ" hidden="1">"c4636"</definedName>
    <definedName name="IQ_FFO_MEDIAN_EST" hidden="1">"c4450"</definedName>
    <definedName name="IQ_FFO_MEDIAN_EST_CIQ" hidden="1">"c3669"</definedName>
    <definedName name="IQ_FFO_MEDIAN_EST_REUT" hidden="1">"c3838"</definedName>
    <definedName name="IQ_FFO_MEDIAN_EST_THOM" hidden="1">"c4000"</definedName>
    <definedName name="IQ_FFO_NO_EST" hidden="1">"c276"</definedName>
    <definedName name="IQ_FFO_NUM_EST" hidden="1">"c276"</definedName>
    <definedName name="IQ_FFO_NUM_EST_CIQ" hidden="1">"c3672"</definedName>
    <definedName name="IQ_FFO_NUM_EST_REUT" hidden="1">"c3841"</definedName>
    <definedName name="IQ_FFO_NUM_EST_THOM" hidden="1">"c4003"</definedName>
    <definedName name="IQ_FFO_PAYOUT_RATIO" hidden="1">"c3492"</definedName>
    <definedName name="IQ_FFO_PER_SHARE_BASIC" hidden="1">"c8867"</definedName>
    <definedName name="IQ_FFO_PER_SHARE_DILUTED" hidden="1">"c8868"</definedName>
    <definedName name="IQ_FFO_SHARE_ACT_OR_EST" hidden="1">"c2216"</definedName>
    <definedName name="IQ_FFO_SHARE_ACT_OR_EST_CIQ" hidden="1">"c4971"</definedName>
    <definedName name="IQ_FFO_SHARE_EST" hidden="1">"c418"</definedName>
    <definedName name="IQ_FFO_SHARE_EST_CIQ" hidden="1">"c3668"</definedName>
    <definedName name="IQ_FFO_SHARE_EST_REUT" hidden="1">"c3837"</definedName>
    <definedName name="IQ_FFO_SHARE_GUIDANCE" hidden="1">"c4447"</definedName>
    <definedName name="IQ_FFO_SHARE_GUIDANCE_CIQ" hidden="1">"c4976"</definedName>
    <definedName name="IQ_FFO_SHARE_HIGH_EST" hidden="1">"c419"</definedName>
    <definedName name="IQ_FFO_SHARE_HIGH_EST_CIQ" hidden="1">"c3670"</definedName>
    <definedName name="IQ_FFO_SHARE_HIGH_EST_REUT" hidden="1">"c3839"</definedName>
    <definedName name="IQ_FFO_SHARE_HIGH_GUIDANCE" hidden="1">"c4203"</definedName>
    <definedName name="IQ_FFO_SHARE_HIGH_GUIDANCE_CIQ" hidden="1">"c4615"</definedName>
    <definedName name="IQ_FFO_SHARE_LOW_EST" hidden="1">"c420"</definedName>
    <definedName name="IQ_FFO_SHARE_LOW_EST_CIQ" hidden="1">"c3671"</definedName>
    <definedName name="IQ_FFO_SHARE_LOW_EST_REUT" hidden="1">"c3840"</definedName>
    <definedName name="IQ_FFO_SHARE_LOW_GUIDANCE" hidden="1">"c4243"</definedName>
    <definedName name="IQ_FFO_SHARE_LOW_GUIDANCE_CIQ" hidden="1">"c4655"</definedName>
    <definedName name="IQ_FFO_SHARE_MEDIAN_EST" hidden="1">"c1665"</definedName>
    <definedName name="IQ_FFO_SHARE_MEDIAN_EST_CIQ" hidden="1">"c3669"</definedName>
    <definedName name="IQ_FFO_SHARE_MEDIAN_EST_REUT" hidden="1">"c3838"</definedName>
    <definedName name="IQ_FFO_SHARE_NUM_EST" hidden="1">"c421"</definedName>
    <definedName name="IQ_FFO_SHARE_NUM_EST_CIQ" hidden="1">"c3672"</definedName>
    <definedName name="IQ_FFO_SHARE_NUM_EST_REUT" hidden="1">"c3841"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HARE_STDDEV_EST" hidden="1">"c422"</definedName>
    <definedName name="IQ_FFO_SHARE_STDDEV_EST_CIQ" hidden="1">"c3673"</definedName>
    <definedName name="IQ_FFO_SHARE_STDDEV_EST_REUT" hidden="1">"c3842"</definedName>
    <definedName name="IQ_FFO_STDDEV_EST" hidden="1">"c277"</definedName>
    <definedName name="IQ_FFO_STDDEV_EST_CIQ" hidden="1">"c3673"</definedName>
    <definedName name="IQ_FFO_STDDEV_EST_REUT" hidden="1">"c3842"</definedName>
    <definedName name="IQ_FFO_STDDEV_EST_THOM" hidden="1">"c4004"</definedName>
    <definedName name="IQ_FH" hidden="1">100000</definedName>
    <definedName name="IQ_FHLB_ADVANCES_FDIC" hidden="1">"c6366"</definedName>
    <definedName name="IQ_FHLB_DEBT" hidden="1">"c423"</definedName>
    <definedName name="IQ_FHLB_DUE_AFTER_FIVE" hidden="1">"c2086"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HLB_DUE_NEXTVFIVE" hidden="1">"c2085"</definedName>
    <definedName name="IQ_FIDUCIARY_ACTIVITIES_FDIC" hidden="1">"c6571"</definedName>
    <definedName name="IQ_FIDUCIARY_INCOME_OPERATING_INC_FFIEC" hidden="1">"c13383"</definedName>
    <definedName name="IQ_FIFETEEN_YEAR_FIXED_AND_FLOATING_RATE_FDIC" hidden="1">"c6423"</definedName>
    <definedName name="IQ_FIFETEEN_YEAR_MORTGAGE_PASS_THROUGHS_FDIC" hidden="1">"c6415"</definedName>
    <definedName name="IQ_FII_12M_RETURN" hidden="1">"c25807"</definedName>
    <definedName name="IQ_FII_3M_RETURN" hidden="1">"c25808"</definedName>
    <definedName name="IQ_FII_6M_RETURN" hidden="1">"c25809"</definedName>
    <definedName name="IQ_FII_AVGBIDSPREAD" hidden="1">"c25820"</definedName>
    <definedName name="IQ_FII_CONVEX" hidden="1">"c25799"</definedName>
    <definedName name="IQ_FII_COUPON" hidden="1">"c25800"</definedName>
    <definedName name="IQ_FII_DAILY_RETURN" hidden="1">"c25810"</definedName>
    <definedName name="IQ_FII_DURTW" hidden="1">"c25802"</definedName>
    <definedName name="IQ_FII_EXCESS_RETURN" hidden="1">"c25819"</definedName>
    <definedName name="IQ_FII_INDEXPRICE" hidden="1">"c25806"</definedName>
    <definedName name="IQ_FII_MATURITY" hidden="1">"c25804"</definedName>
    <definedName name="IQ_FII_MODDUR" hidden="1">"c25801"</definedName>
    <definedName name="IQ_FII_MTD_RETURN_COUPON" hidden="1">"c25813"</definedName>
    <definedName name="IQ_FII_MTD_RETURN_CURRENCY" hidden="1">"c25814"</definedName>
    <definedName name="IQ_FII_MTD_RETURN_PAYDOWN" hidden="1">"c25815"</definedName>
    <definedName name="IQ_FII_MTD_RETURN_PRICE" hidden="1">"c25816"</definedName>
    <definedName name="IQ_FII_MTD_RETURN_TOTAL" hidden="1">"c25812"</definedName>
    <definedName name="IQ_FII_MV" hidden="1">"c25803"</definedName>
    <definedName name="IQ_FII_NUMISSUE" hidden="1">"c25805"</definedName>
    <definedName name="IQ_FII_OAS" hidden="1">"c25798"</definedName>
    <definedName name="IQ_FII_RETURN_INCEPTION" hidden="1">"c25811"</definedName>
    <definedName name="IQ_FII_YTD_RETURN" hidden="1">"c25817"</definedName>
    <definedName name="IQ_FII_YTW" hidden="1">"c25818"</definedName>
    <definedName name="IQ_FILING_CURRENCY" hidden="1">"c2129"</definedName>
    <definedName name="IQ_FILING_CURRENCY_AP" hidden="1">"c11747"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ATA_SOURCE" hidden="1">"c6788"</definedName>
    <definedName name="IQ_FIN_DIV_ASSETS_CURRENT" hidden="1">"c427"</definedName>
    <definedName name="IQ_FIN_DIV_ASSETS_LT" hidden="1">"c428"</definedName>
    <definedName name="IQ_FIN_DIV_CASH_EQUIV" hidden="1">"c6289"</definedName>
    <definedName name="IQ_FIN_DIV_CURRENT_PORT_DEBT_TOTAL" hidden="1">"c5524"</definedName>
    <definedName name="IQ_FIN_DIV_CURRENT_PORT_LEASES_TOTAL" hidden="1">"c5523"</definedName>
    <definedName name="IQ_FIN_DIV_DEBT_CURRENT" hidden="1">"c429"</definedName>
    <definedName name="IQ_FIN_DIV_DEBT_LT" hidden="1">"c430"</definedName>
    <definedName name="IQ_FIN_DIV_DEBT_LT_TOTAL" hidden="1">"c5526"</definedName>
    <definedName name="IQ_FIN_DIV_DEBT_TOTAL" hidden="1">"c5656"</definedName>
    <definedName name="IQ_FIN_DIV_EXP" hidden="1">"c431"</definedName>
    <definedName name="IQ_FIN_DIV_INT_EXP" hidden="1">"c432"</definedName>
    <definedName name="IQ_FIN_DIV_LEASES_LT_TOTAL" hidden="1">"c5525"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LT_DEBT_TOTAL" hidden="1">"c5655"</definedName>
    <definedName name="IQ_FIN_DIV_NOTES_PAY_TOTAL" hidden="1">"c5522"</definedName>
    <definedName name="IQ_FIN_DIV_REV" hidden="1">"c437"</definedName>
    <definedName name="IQ_FIN_DIV_ST_DEBT_TOTAL" hidden="1">"c5527"</definedName>
    <definedName name="IQ_FIN_DIV_ST_INVEST" hidden="1">"c6288"</definedName>
    <definedName name="IQ_FINANCIAL_LOC_FOREIGN_GUARANTEES_FFIEC" hidden="1">"c13249"</definedName>
    <definedName name="IQ_FINANCIAL_SERVICING_ASSETS_FAIR_VALUE_TOT_FFIEC" hidden="1">"c13212"</definedName>
    <definedName name="IQ_FINANCIAL_SERVICING_ASSETS_LEVEL_1_FFIEC" hidden="1">"c13220"</definedName>
    <definedName name="IQ_FINANCIAL_SERVICING_ASSETS_LEVEL_2_FFIEC" hidden="1">"c13228"</definedName>
    <definedName name="IQ_FINANCIAL_SERVICING_ASSETS_LEVEL_3_FFIEC" hidden="1">"c13236"</definedName>
    <definedName name="IQ_FINANCIAL_SERVICING_LIAB_FAIR_VALUE_TOT_FFIEC" hidden="1">"c13215"</definedName>
    <definedName name="IQ_FINANCIAL_SERVICING_LIAB_LEVEL_1_FFIEC" hidden="1">"c13223"</definedName>
    <definedName name="IQ_FINANCIAL_SERVICING_LIAB_LEVEL_2_FFIEC" hidden="1">"c13231"</definedName>
    <definedName name="IQ_FINANCIAL_SERVICING_LIAB_LEVEL_3_FFIEC" hidden="1">"c13239"</definedName>
    <definedName name="IQ_FINANCING_CASH" hidden="1">"c893"</definedName>
    <definedName name="IQ_FINANCING_CASH_SUPPL" hidden="1">"c899"</definedName>
    <definedName name="IQ_FINANCING_OBLIG_CURRENT" hidden="1">"c11753"</definedName>
    <definedName name="IQ_FINANCING_OBLIG_NON_CURRENT" hidden="1">"c11754"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Q_EST" hidden="1">"c6794"</definedName>
    <definedName name="IQ_FISCAL_Q_EST_CIQ" hidden="1">"c6806"</definedName>
    <definedName name="IQ_FISCAL_Q_EST_REUT" hidden="1">"c6798"</definedName>
    <definedName name="IQ_FISCAL_Y" hidden="1">"c441"</definedName>
    <definedName name="IQ_FISCAL_Y_EST" hidden="1">"c6795"</definedName>
    <definedName name="IQ_FISCAL_Y_EST_CIQ" hidden="1">"c6807"</definedName>
    <definedName name="IQ_FISCAL_Y_EST_REUT" hidden="1">"c6799"</definedName>
    <definedName name="IQ_FIVE_PERCENT_AMOUNT" hidden="1">"c240"</definedName>
    <definedName name="IQ_FIVE_PERCENT_OWNER" hidden="1">"c442"</definedName>
    <definedName name="IQ_FIVE_YEAR_FIXED_AND_FLOATING_RATE_FDIC" hidden="1">"c6422"</definedName>
    <definedName name="IQ_FIVE_YEAR_MORTGAGE_PASS_THROUGHS_FDIC" hidden="1">"c6414"</definedName>
    <definedName name="IQ_FIVEPERCENT_OWNER" hidden="1">"c239"</definedName>
    <definedName name="IQ_FIVEPERCENT_PERCENT" hidden="1">"c443"</definedName>
    <definedName name="IQ_FIVEPERCENT_SHARES" hidden="1">"c444"</definedName>
    <definedName name="IQ_FIX_FREQUENCY" hidden="1">"c8964"</definedName>
    <definedName name="IQ_FIXED_ASSET_TURNS" hidden="1">"c445"</definedName>
    <definedName name="IQ_FIXED_INCOME_LIST" hidden="1">"c13504"</definedName>
    <definedName name="IQ_FIXED_INVEST_APR_FC_UNUSED" hidden="1">"c8410"</definedName>
    <definedName name="IQ_FIXED_INVEST_APR_FC_UNUSED_UNUSED_UNUSED" hidden="1">"c8410"</definedName>
    <definedName name="IQ_FIXED_INVEST_APR_UNUSED" hidden="1">"c7530"</definedName>
    <definedName name="IQ_FIXED_INVEST_APR_UNUSED_UNUSED_UNUSED" hidden="1">"c7530"</definedName>
    <definedName name="IQ_FIXED_INVEST_FC_UNUSED" hidden="1">"c7750"</definedName>
    <definedName name="IQ_FIXED_INVEST_FC_UNUSED_UNUSED_UNUSED" hidden="1">"c7750"</definedName>
    <definedName name="IQ_FIXED_INVEST_MACH_EQUIP" hidden="1">"c6871"</definedName>
    <definedName name="IQ_FIXED_INVEST_MACH_EQUIP_APR" hidden="1">"c7531"</definedName>
    <definedName name="IQ_FIXED_INVEST_MACH_EQUIP_APR_FC" hidden="1">"c8411"</definedName>
    <definedName name="IQ_FIXED_INVEST_MACH_EQUIP_FC" hidden="1">"c7751"</definedName>
    <definedName name="IQ_FIXED_INVEST_MACH_EQUIP_POP" hidden="1">"c7091"</definedName>
    <definedName name="IQ_FIXED_INVEST_MACH_EQUIP_POP_FC" hidden="1">"c7971"</definedName>
    <definedName name="IQ_FIXED_INVEST_MACH_EQUIP_REAL" hidden="1">"c6979"</definedName>
    <definedName name="IQ_FIXED_INVEST_MACH_EQUIP_REAL_APR" hidden="1">"c7639"</definedName>
    <definedName name="IQ_FIXED_INVEST_MACH_EQUIP_REAL_APR_FC" hidden="1">"c8519"</definedName>
    <definedName name="IQ_FIXED_INVEST_MACH_EQUIP_REAL_FC" hidden="1">"c7859"</definedName>
    <definedName name="IQ_FIXED_INVEST_MACH_EQUIP_REAL_POP" hidden="1">"c7199"</definedName>
    <definedName name="IQ_FIXED_INVEST_MACH_EQUIP_REAL_POP_FC" hidden="1">"c8079"</definedName>
    <definedName name="IQ_FIXED_INVEST_MACH_EQUIP_REAL_YOY" hidden="1">"c7419"</definedName>
    <definedName name="IQ_FIXED_INVEST_MACH_EQUIP_REAL_YOY_FC" hidden="1">"c8299"</definedName>
    <definedName name="IQ_FIXED_INVEST_MACH_EQUIP_YOY" hidden="1">"c7311"</definedName>
    <definedName name="IQ_FIXED_INVEST_MACH_EQUIP_YOY_FC" hidden="1">"c8191"</definedName>
    <definedName name="IQ_FIXED_INVEST_POP_FC_UNUSED" hidden="1">"c7970"</definedName>
    <definedName name="IQ_FIXED_INVEST_POP_FC_UNUSED_UNUSED_UNUSED" hidden="1">"c7970"</definedName>
    <definedName name="IQ_FIXED_INVEST_POP_UNUSED" hidden="1">"c7090"</definedName>
    <definedName name="IQ_FIXED_INVEST_POP_UNUSED_UNUSED_UNUSED" hidden="1">"c7090"</definedName>
    <definedName name="IQ_FIXED_INVEST_REAL_APR_FC_UNUSED" hidden="1">"c8518"</definedName>
    <definedName name="IQ_FIXED_INVEST_REAL_APR_FC_UNUSED_UNUSED_UNUSED" hidden="1">"c8518"</definedName>
    <definedName name="IQ_FIXED_INVEST_REAL_APR_UNUSED" hidden="1">"c7638"</definedName>
    <definedName name="IQ_FIXED_INVEST_REAL_APR_UNUSED_UNUSED_UNUSED" hidden="1">"c7638"</definedName>
    <definedName name="IQ_FIXED_INVEST_REAL_FC_UNUSED" hidden="1">"c7858"</definedName>
    <definedName name="IQ_FIXED_INVEST_REAL_FC_UNUSED_UNUSED_UNUSED" hidden="1">"c7858"</definedName>
    <definedName name="IQ_FIXED_INVEST_REAL_POP_FC_UNUSED" hidden="1">"c8078"</definedName>
    <definedName name="IQ_FIXED_INVEST_REAL_POP_FC_UNUSED_UNUSED_UNUSED" hidden="1">"c8078"</definedName>
    <definedName name="IQ_FIXED_INVEST_REAL_POP_UNUSED" hidden="1">"c7198"</definedName>
    <definedName name="IQ_FIXED_INVEST_REAL_POP_UNUSED_UNUSED_UNUSED" hidden="1">"c7198"</definedName>
    <definedName name="IQ_FIXED_INVEST_REAL_SAAR" hidden="1">"c6980"</definedName>
    <definedName name="IQ_FIXED_INVEST_REAL_SAAR_APR" hidden="1">"c7640"</definedName>
    <definedName name="IQ_FIXED_INVEST_REAL_SAAR_APR_FC" hidden="1">"c8520"</definedName>
    <definedName name="IQ_FIXED_INVEST_REAL_SAAR_FC" hidden="1">"c7860"</definedName>
    <definedName name="IQ_FIXED_INVEST_REAL_SAAR_POP" hidden="1">"c7200"</definedName>
    <definedName name="IQ_FIXED_INVEST_REAL_SAAR_POP_FC" hidden="1">"c8080"</definedName>
    <definedName name="IQ_FIXED_INVEST_REAL_SAAR_USD_APR_FC" hidden="1">"c11945"</definedName>
    <definedName name="IQ_FIXED_INVEST_REAL_SAAR_USD_FC" hidden="1">"c11942"</definedName>
    <definedName name="IQ_FIXED_INVEST_REAL_SAAR_USD_POP_FC" hidden="1">"c11943"</definedName>
    <definedName name="IQ_FIXED_INVEST_REAL_SAAR_USD_YOY_FC" hidden="1">"c11944"</definedName>
    <definedName name="IQ_FIXED_INVEST_REAL_SAAR_YOY" hidden="1">"c7420"</definedName>
    <definedName name="IQ_FIXED_INVEST_REAL_SAAR_YOY_FC" hidden="1">"c8300"</definedName>
    <definedName name="IQ_FIXED_INVEST_REAL_UNUSED" hidden="1">"c6978"</definedName>
    <definedName name="IQ_FIXED_INVEST_REAL_UNUSED_UNUSED_UNUSED" hidden="1">"c6978"</definedName>
    <definedName name="IQ_FIXED_INVEST_REAL_USD_APR_FC" hidden="1">"c11941"</definedName>
    <definedName name="IQ_FIXED_INVEST_REAL_USD_FC" hidden="1">"c11938"</definedName>
    <definedName name="IQ_FIXED_INVEST_REAL_USD_POP_FC" hidden="1">"c11939"</definedName>
    <definedName name="IQ_FIXED_INVEST_REAL_USD_YOY_FC" hidden="1">"c11940"</definedName>
    <definedName name="IQ_FIXED_INVEST_REAL_YOY_FC_UNUSED" hidden="1">"c8298"</definedName>
    <definedName name="IQ_FIXED_INVEST_REAL_YOY_FC_UNUSED_UNUSED_UNUSED" hidden="1">"c8298"</definedName>
    <definedName name="IQ_FIXED_INVEST_REAL_YOY_UNUSED" hidden="1">"c7418"</definedName>
    <definedName name="IQ_FIXED_INVEST_REAL_YOY_UNUSED_UNUSED_UNUSED" hidden="1">"c7418"</definedName>
    <definedName name="IQ_FIXED_INVEST_SAAR" hidden="1">"c6872"</definedName>
    <definedName name="IQ_FIXED_INVEST_SAAR_APR" hidden="1">"c7532"</definedName>
    <definedName name="IQ_FIXED_INVEST_SAAR_APR_FC" hidden="1">"c8412"</definedName>
    <definedName name="IQ_FIXED_INVEST_SAAR_FC" hidden="1">"c7752"</definedName>
    <definedName name="IQ_FIXED_INVEST_SAAR_POP" hidden="1">"c7092"</definedName>
    <definedName name="IQ_FIXED_INVEST_SAAR_POP_FC" hidden="1">"c7972"</definedName>
    <definedName name="IQ_FIXED_INVEST_SAAR_USD_APR_FC" hidden="1">"c11833"</definedName>
    <definedName name="IQ_FIXED_INVEST_SAAR_USD_FC" hidden="1">"c11830"</definedName>
    <definedName name="IQ_FIXED_INVEST_SAAR_USD_POP_FC" hidden="1">"c11831"</definedName>
    <definedName name="IQ_FIXED_INVEST_SAAR_USD_YOY_FC" hidden="1">"c11832"</definedName>
    <definedName name="IQ_FIXED_INVEST_SAAR_YOY" hidden="1">"c7312"</definedName>
    <definedName name="IQ_FIXED_INVEST_SAAR_YOY_FC" hidden="1">"c8192"</definedName>
    <definedName name="IQ_FIXED_INVEST_UNUSED" hidden="1">"c6870"</definedName>
    <definedName name="IQ_FIXED_INVEST_UNUSED_UNUSED_UNUSED" hidden="1">"c6870"</definedName>
    <definedName name="IQ_FIXED_INVEST_USD_APR_FC" hidden="1">"c11829"</definedName>
    <definedName name="IQ_FIXED_INVEST_USD_FC" hidden="1">"c11826"</definedName>
    <definedName name="IQ_FIXED_INVEST_USD_POP_FC" hidden="1">"c11827"</definedName>
    <definedName name="IQ_FIXED_INVEST_USD_YOY_FC" hidden="1">"c11828"</definedName>
    <definedName name="IQ_FIXED_INVEST_YOY_FC_UNUSED" hidden="1">"c8190"</definedName>
    <definedName name="IQ_FIXED_INVEST_YOY_FC_UNUSED_UNUSED_UNUSED" hidden="1">"c8190"</definedName>
    <definedName name="IQ_FIXED_INVEST_YOY_UNUSED" hidden="1">"c7310"</definedName>
    <definedName name="IQ_FIXED_INVEST_YOY_UNUSED_UNUSED_UNUSED" hidden="1">"c7310"</definedName>
    <definedName name="IQ_FLOAT" hidden="1">"c225"</definedName>
    <definedName name="IQ_FLOAT_PERCENT" hidden="1">"c1575"</definedName>
    <definedName name="IQ_FNMA_FHLMC_FDIC" hidden="1">"c6397"</definedName>
    <definedName name="IQ_FNMA_FHLMC_GNMA_FDIC" hidden="1">"c6399"</definedName>
    <definedName name="IQ_FORECLOSED_PROP_GNMA_LOANS_FFIEC" hidden="1">"c15272"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DUE_30_89_FFIEC" hidden="1">"c13269"</definedName>
    <definedName name="IQ_FOREIGN_BANKS_DUE_90_FFIEC" hidden="1">"c13295"</definedName>
    <definedName name="IQ_FOREIGN_BANKS_LOAN_CHARG_OFFS_FDIC" hidden="1">"c6645"</definedName>
    <definedName name="IQ_FOREIGN_BANKS_NET_CHARGE_OFFS_FDIC" hidden="1">"c6647"</definedName>
    <definedName name="IQ_FOREIGN_BANKS_NON_ACCRUAL_FFIEC" hidden="1">"c13321"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_IB" hidden="1">"c446"</definedName>
    <definedName name="IQ_FOREIGN_DEP_NON_IB" hidden="1">"c447"</definedName>
    <definedName name="IQ_FOREIGN_DEPOSITS_ASSETS_TOT_FFIEC" hidden="1">"c13445"</definedName>
    <definedName name="IQ_FOREIGN_DEPOSITS_NONTRANSACTION_ACCOUNTS_FDIC" hidden="1">"c6549"</definedName>
    <definedName name="IQ_FOREIGN_DEPOSITS_TOT_FFIEC" hidden="1">"c13486"</definedName>
    <definedName name="IQ_FOREIGN_DEPOSITS_TRANSACTION_ACCOUNTS_FDIC" hidden="1">"c6541"</definedName>
    <definedName name="IQ_FOREIGN_EXCHANGE" hidden="1">"c451"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OREIGN_GOVT_OFFICIAL_INST_FOREIGN_DEP_FFIEC" hidden="1">"c15345"</definedName>
    <definedName name="IQ_FOREIGN_GOVT_OFFICIAL_INST_NON_TRANS_ACCTS_FFIEC" hidden="1">"c15327"</definedName>
    <definedName name="IQ_FOREIGN_GOVT_OFFICIAL_INST_TRANS_ACCTS_FFIEC" hidden="1">"c15319"</definedName>
    <definedName name="IQ_FOREIGN_LL_REC_FFIEC" hidden="1">"c12892"</definedName>
    <definedName name="IQ_FOREIGN_LOANS" hidden="1">"c448"</definedName>
    <definedName name="IQ_FOREIGN_LOANS_LEASES_FOREIGN_FFIEC" hidden="1">"c13478"</definedName>
    <definedName name="IQ_FOUNDATION_OVER_TOTAL" hidden="1">"c13769"</definedName>
    <definedName name="IQ_FQ" hidden="1">500</definedName>
    <definedName name="IQ_FUEL" hidden="1">"c449"</definedName>
    <definedName name="IQ_FULL_TIME" hidden="1">"c450"</definedName>
    <definedName name="IQ_FULLY_INSURED_BROKERED_DEPOSITS_FFIEC" hidden="1">"c15305"</definedName>
    <definedName name="IQ_FULLY_INSURED_DEPOSITS_FDIC" hidden="1">"c6487"</definedName>
    <definedName name="IQ_FUND_FEE_INC_NON_INT_INC_FFIEC" hidden="1">"c13493"</definedName>
    <definedName name="IQ_FUND_NAV" hidden="1">"c15225"</definedName>
    <definedName name="IQ_FUNDING_DEPENDENCE_FFIEC" hidden="1">"c13336"</definedName>
    <definedName name="IQ_FUNDING_DEPENDENCE_ST_FFIEC" hidden="1">"c13337"</definedName>
    <definedName name="IQ_FUNDS_PURCHASED_ASSETS_TOT_FFIEC" hidden="1">"c13446"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" hidden="1">"c451"</definedName>
    <definedName name="IQ_FX_CONTRACTS_FDIC" hidden="1">"c6517"</definedName>
    <definedName name="IQ_FX_CONTRACTS_FFIEC" hidden="1">"c13125"</definedName>
    <definedName name="IQ_FX_CONTRACTS_SPOT_FDIC" hidden="1">"c6356"</definedName>
    <definedName name="IQ_FX_EXPOSURE_FFIEC" hidden="1">"c13059"</definedName>
    <definedName name="IQ_FY" hidden="1">1000</definedName>
    <definedName name="IQ_FY_DATE" hidden="1">"IQ_FY_DATE"</definedName>
    <definedName name="IQ_GA_EXP" hidden="1">"c2241"</definedName>
    <definedName name="IQ_GAAP_BS" hidden="1">"c6789"</definedName>
    <definedName name="IQ_GAAP_CF" hidden="1">"c6790"</definedName>
    <definedName name="IQ_GAAP_EST_CIQ" hidden="1">"c13924"</definedName>
    <definedName name="IQ_GAAP_IS" hidden="1">"c6194"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" hidden="1">"c6217"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" hidden="1">"c6218"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" hidden="1">"c6219"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CREDIT_DERIVATIVES_FFIEC" hidden="1">"c13066"</definedName>
    <definedName name="IQ_GAIN_CREDIT_DERIVATIVES_NON_TRADING_FFIEC" hidden="1">"c13067"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" hidden="1">"c6220"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" hidden="1">"c6278"</definedName>
    <definedName name="IQ_GAIN_INVEST_REC_BNK" hidden="1">"c488"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" hidden="1">"c6221"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LOSS_HTM_AFS_SECURITIES_FOREIGN_FFIEC" hidden="1">"c15384"</definedName>
    <definedName name="IQ_GAIN_SALE_ASSETS" hidden="1">"c452"</definedName>
    <definedName name="IQ_GAIN_SALE_LOANS_FDIC" hidden="1">"c6673"</definedName>
    <definedName name="IQ_GAIN_SALE_RE_FDIC" hidden="1">"c6674"</definedName>
    <definedName name="IQ_GAINS_AFS_AVG_ASSETS_FFIEC" hidden="1">"c13364"</definedName>
    <definedName name="IQ_GAINS_ASSETS_TOT_FFIEC" hidden="1">"c13073"</definedName>
    <definedName name="IQ_GAINS_AVAIL_SALE_EQUITY_SEC_T2_FFIEC" hidden="1">"c13147"</definedName>
    <definedName name="IQ_GAINS_AVAIL_SALE_SEC_T1_FFIEC" hidden="1">"c13131"</definedName>
    <definedName name="IQ_GAINS_CASH_FLOW_HEDGES_T1_FFIEC" hidden="1">"c13133"</definedName>
    <definedName name="IQ_GAINS_HTM_AVG_ASSETS_FFIEC" hidden="1">"c13363"</definedName>
    <definedName name="IQ_GAINS_INSTRUMENT_SPECIFIC_CREDIT_RISK_LIAB_FFIEC" hidden="1">"c13076"</definedName>
    <definedName name="IQ_GAINS_INSTRUMENT_SPECIFIC_RISK_FFIEC" hidden="1">"c13074"</definedName>
    <definedName name="IQ_GAINS_INSURANCE_ACTIVITIES_FFIEC" hidden="1">"c13072"</definedName>
    <definedName name="IQ_GAINS_LIABILITIES_FFIEC" hidden="1">"c13075"</definedName>
    <definedName name="IQ_GAINS_SALE_ASSETS_FDIC" hidden="1">"c6675"</definedName>
    <definedName name="IQ_GAINS_SALE_LOANS_LEASES_FFIEC" hidden="1">"c13013"</definedName>
    <definedName name="IQ_GAINS_SALE_OTHER_ASSETS_FFIEC" hidden="1">"c13015"</definedName>
    <definedName name="IQ_GAINS_SALE_OTHER_RE_OWNED_FFIEC" hidden="1">"c13014"</definedName>
    <definedName name="IQ_GAINS_SECURITIZATION_OPERATING_INC_FFIEC" hidden="1">"c13391"</definedName>
    <definedName name="IQ_GDP" hidden="1">"c6874"</definedName>
    <definedName name="IQ_GDP_APR" hidden="1">"c7534"</definedName>
    <definedName name="IQ_GDP_APR_FC" hidden="1">"c8414"</definedName>
    <definedName name="IQ_GDP_FC" hidden="1">"c7754"</definedName>
    <definedName name="IQ_GDP_POP" hidden="1">"c7094"</definedName>
    <definedName name="IQ_GDP_POP_FC" hidden="1">"c7974"</definedName>
    <definedName name="IQ_GDP_REAL" hidden="1">"c6981"</definedName>
    <definedName name="IQ_GDP_REAL_APR" hidden="1">"c7641"</definedName>
    <definedName name="IQ_GDP_REAL_APR_FC" hidden="1">"c8521"</definedName>
    <definedName name="IQ_GDP_REAL_FC" hidden="1">"c7861"</definedName>
    <definedName name="IQ_GDP_REAL_POP" hidden="1">"c7201"</definedName>
    <definedName name="IQ_GDP_REAL_POP_FC" hidden="1">"c8081"</definedName>
    <definedName name="IQ_GDP_REAL_SAAR" hidden="1">"c6982"</definedName>
    <definedName name="IQ_GDP_REAL_SAAR_APR" hidden="1">"c7642"</definedName>
    <definedName name="IQ_GDP_REAL_SAAR_APR_FC" hidden="1">"c8522"</definedName>
    <definedName name="IQ_GDP_REAL_SAAR_FC" hidden="1">"c7862"</definedName>
    <definedName name="IQ_GDP_REAL_SAAR_POP" hidden="1">"c7202"</definedName>
    <definedName name="IQ_GDP_REAL_SAAR_POP_FC" hidden="1">"c8082"</definedName>
    <definedName name="IQ_GDP_REAL_SAAR_YOY" hidden="1">"c7422"</definedName>
    <definedName name="IQ_GDP_REAL_SAAR_YOY_FC" hidden="1">"c8302"</definedName>
    <definedName name="IQ_GDP_REAL_USD" hidden="1">"c11946"</definedName>
    <definedName name="IQ_GDP_REAL_USD_APR" hidden="1">"c11949"</definedName>
    <definedName name="IQ_GDP_REAL_USD_POP" hidden="1">"c11947"</definedName>
    <definedName name="IQ_GDP_REAL_USD_YOY" hidden="1">"c11948"</definedName>
    <definedName name="IQ_GDP_REAL_YOY" hidden="1">"c7421"</definedName>
    <definedName name="IQ_GDP_REAL_YOY_FC" hidden="1">"c8301"</definedName>
    <definedName name="IQ_GDP_SAAR" hidden="1">"c6875"</definedName>
    <definedName name="IQ_GDP_SAAR_APR" hidden="1">"c7535"</definedName>
    <definedName name="IQ_GDP_SAAR_APR_FC" hidden="1">"c8415"</definedName>
    <definedName name="IQ_GDP_SAAR_FC" hidden="1">"c7755"</definedName>
    <definedName name="IQ_GDP_SAAR_POP" hidden="1">"c7095"</definedName>
    <definedName name="IQ_GDP_SAAR_POP_FC" hidden="1">"c7975"</definedName>
    <definedName name="IQ_GDP_SAAR_YOY" hidden="1">"c7315"</definedName>
    <definedName name="IQ_GDP_SAAR_YOY_FC" hidden="1">"c8195"</definedName>
    <definedName name="IQ_GDP_USD" hidden="1">"c11834"</definedName>
    <definedName name="IQ_GDP_USD_APR" hidden="1">"c11837"</definedName>
    <definedName name="IQ_GDP_USD_POP" hidden="1">"c11835"</definedName>
    <definedName name="IQ_GDP_USD_YOY" hidden="1">"c11836"</definedName>
    <definedName name="IQ_GDP_YOY" hidden="1">"c7314"</definedName>
    <definedName name="IQ_GDP_YOY_FC" hidden="1">"c8194"</definedName>
    <definedName name="IQ_GENERAL_ALLOWANCE" hidden="1">"c15248"</definedName>
    <definedName name="IQ_GEO_SEG_ASSETS" hidden="1">"c4069"</definedName>
    <definedName name="IQ_GEO_SEG_ASSETS_ABS" hidden="1">"c4091"</definedName>
    <definedName name="IQ_GEO_SEG_ASSETS_TOTAL" hidden="1">"c4123"</definedName>
    <definedName name="IQ_GEO_SEG_CAPEX" hidden="1">"c4083"</definedName>
    <definedName name="IQ_GEO_SEG_CAPEX_ABS" hidden="1">"c4105"</definedName>
    <definedName name="IQ_GEO_SEG_CAPEX_TOTAL" hidden="1">"c4127"</definedName>
    <definedName name="IQ_GEO_SEG_DA" hidden="1">"c4082"</definedName>
    <definedName name="IQ_GEO_SEG_DA_ABS" hidden="1">"c4104"</definedName>
    <definedName name="IQ_GEO_SEG_DA_TOTAL" hidden="1">"c4126"</definedName>
    <definedName name="IQ_GEO_SEG_EARNINGS_OP" hidden="1">"c4073"</definedName>
    <definedName name="IQ_GEO_SEG_EARNINGS_OP_ABS" hidden="1">"c4095"</definedName>
    <definedName name="IQ_GEO_SEG_EARNINGS_OP_TOTAL" hidden="1">"c4119"</definedName>
    <definedName name="IQ_GEO_SEG_EBT" hidden="1">"c4072"</definedName>
    <definedName name="IQ_GEO_SEG_EBT_ABS" hidden="1">"c4094"</definedName>
    <definedName name="IQ_GEO_SEG_EBT_TOTAL" hidden="1">"c4121"</definedName>
    <definedName name="IQ_GEO_SEG_GP" hidden="1">"c4070"</definedName>
    <definedName name="IQ_GEO_SEG_GP_ABS" hidden="1">"c4092"</definedName>
    <definedName name="IQ_GEO_SEG_GP_TOTAL" hidden="1">"c4120"</definedName>
    <definedName name="IQ_GEO_SEG_INC_TAX" hidden="1">"c4081"</definedName>
    <definedName name="IQ_GEO_SEG_INC_TAX_ABS" hidden="1">"c4103"</definedName>
    <definedName name="IQ_GEO_SEG_INC_TAX_TOTAL" hidden="1">"c4125"</definedName>
    <definedName name="IQ_GEO_SEG_INTEREST_EXP" hidden="1">"c4080"</definedName>
    <definedName name="IQ_GEO_SEG_INTEREST_EXP_ABS" hidden="1">"c4102"</definedName>
    <definedName name="IQ_GEO_SEG_INTEREST_EXP_TOTAL" hidden="1">"c4124"</definedName>
    <definedName name="IQ_GEO_SEG_NAME" hidden="1">"c5484"</definedName>
    <definedName name="IQ_GEO_SEG_NAME_ABS" hidden="1">"c5485"</definedName>
    <definedName name="IQ_GEO_SEG_NI" hidden="1">"c4071"</definedName>
    <definedName name="IQ_GEO_SEG_NI_ABS" hidden="1">"c4093"</definedName>
    <definedName name="IQ_GEO_SEG_NI_TOTAL" hidden="1">"c4122"</definedName>
    <definedName name="IQ_GEO_SEG_OPER_INC" hidden="1">"c4075"</definedName>
    <definedName name="IQ_GEO_SEG_OPER_INC_ABS" hidden="1">"c4097"</definedName>
    <definedName name="IQ_GEO_SEG_OPER_INC_TOTAL" hidden="1">"c4118"</definedName>
    <definedName name="IQ_GEO_SEG_REV" hidden="1">"c4074"</definedName>
    <definedName name="IQ_GEO_SEG_REV_ABS" hidden="1">"c4096"</definedName>
    <definedName name="IQ_GEO_SEG_REV_TOTAL" hidden="1">"c4117"</definedName>
    <definedName name="IQ_GLA_PCT_LEASED_CONSOL" hidden="1">"c8810"</definedName>
    <definedName name="IQ_GLA_PCT_LEASED_MANAGED" hidden="1">"c8812"</definedName>
    <definedName name="IQ_GLA_PCT_LEASED_OTHER" hidden="1">"c8813"</definedName>
    <definedName name="IQ_GLA_PCT_LEASED_TOTAL" hidden="1">"c8814"</definedName>
    <definedName name="IQ_GLA_PCT_LEASED_UNCONSOL" hidden="1">"c8811"</definedName>
    <definedName name="IQ_GLA_SQ_FT_CONSOL" hidden="1">"c8790"</definedName>
    <definedName name="IQ_GLA_SQ_FT_MANAGED" hidden="1">"c8792"</definedName>
    <definedName name="IQ_GLA_SQ_FT_OTHER" hidden="1">"c8793"</definedName>
    <definedName name="IQ_GLA_SQ_FT_TOTAL" hidden="1">"c8794"</definedName>
    <definedName name="IQ_GLA_SQ_FT_UNCONSOL" hidden="1">"c8791"</definedName>
    <definedName name="IQ_GLA_SQ_METER_CONSOL" hidden="1">"c8795"</definedName>
    <definedName name="IQ_GLA_SQ_METER_MANAGED" hidden="1">"c8797"</definedName>
    <definedName name="IQ_GLA_SQ_METER_OTHER" hidden="1">"c8798"</definedName>
    <definedName name="IQ_GLA_SQ_METER_TOTAL" hidden="1">"c8799"</definedName>
    <definedName name="IQ_GLA_SQ_METER_UNCONSOL" hidden="1">"c8796"</definedName>
    <definedName name="IQ_GNMA_FDIC" hidden="1">"c6398"</definedName>
    <definedName name="IQ_GOODWILL_FDIC" hidden="1">"c6334"</definedName>
    <definedName name="IQ_GOODWILL_FFIEC" hidden="1">"c12836"</definedName>
    <definedName name="IQ_GOODWILL_IMPAIRMENT_FDIC" hidden="1">"c6678"</definedName>
    <definedName name="IQ_GOODWILL_IMPAIRMENT_FFIEC" hidden="1">"c13025"</definedName>
    <definedName name="IQ_GOODWILL_INTAN_FDIC" hidden="1">"c6333"</definedName>
    <definedName name="IQ_GOODWILL_NET" hidden="1">"c530"</definedName>
    <definedName name="IQ_GOVT_PERSONAL_TAXES_RECEIPTS" hidden="1">"c6876"</definedName>
    <definedName name="IQ_GOVT_PERSONAL_TAXES_RECEIPTS_APR" hidden="1">"c7536"</definedName>
    <definedName name="IQ_GOVT_PERSONAL_TAXES_RECEIPTS_APR_FC" hidden="1">"c8416"</definedName>
    <definedName name="IQ_GOVT_PERSONAL_TAXES_RECEIPTS_FC" hidden="1">"c7756"</definedName>
    <definedName name="IQ_GOVT_PERSONAL_TAXES_RECEIPTS_POP" hidden="1">"c7096"</definedName>
    <definedName name="IQ_GOVT_PERSONAL_TAXES_RECEIPTS_POP_FC" hidden="1">"c7976"</definedName>
    <definedName name="IQ_GOVT_PERSONAL_TAXES_RECEIPTS_YOY" hidden="1">"c7316"</definedName>
    <definedName name="IQ_GOVT_PERSONAL_TAXES_RECEIPTS_YOY_FC" hidden="1">"c8196"</definedName>
    <definedName name="IQ_GOVT_RECEIPTS" hidden="1">"c6877"</definedName>
    <definedName name="IQ_GOVT_RECEIPTS_APR" hidden="1">"c7537"</definedName>
    <definedName name="IQ_GOVT_RECEIPTS_APR_FC" hidden="1">"c8417"</definedName>
    <definedName name="IQ_GOVT_RECEIPTS_FC" hidden="1">"c7757"</definedName>
    <definedName name="IQ_GOVT_RECEIPTS_POP" hidden="1">"c7097"</definedName>
    <definedName name="IQ_GOVT_RECEIPTS_POP_FC" hidden="1">"c7977"</definedName>
    <definedName name="IQ_GOVT_RECEIPTS_YOY" hidden="1">"c7317"</definedName>
    <definedName name="IQ_GOVT_RECEIPTS_YOY_FC" hidden="1">"c8197"</definedName>
    <definedName name="IQ_GP" hidden="1">"c511"</definedName>
    <definedName name="IQ_GP_10YR_ANN_CAGR" hidden="1">"c6090"</definedName>
    <definedName name="IQ_GP_10YR_ANN_GROWTH" hidden="1">"c512"</definedName>
    <definedName name="IQ_GP_1YR_ANN_GROWTH" hidden="1">"c513"</definedName>
    <definedName name="IQ_GP_2YR_ANN_CAGR" hidden="1">"c6091"</definedName>
    <definedName name="IQ_GP_2YR_ANN_GROWTH" hidden="1">"c514"</definedName>
    <definedName name="IQ_GP_3YR_ANN_CAGR" hidden="1">"c6092"</definedName>
    <definedName name="IQ_GP_3YR_ANN_GROWTH" hidden="1">"c515"</definedName>
    <definedName name="IQ_GP_5YR_ANN_CAGR" hidden="1">"c6093"</definedName>
    <definedName name="IQ_GP_5YR_ANN_GROWTH" hidden="1">"c516"</definedName>
    <definedName name="IQ_GP_7YR_ANN_CAGR" hidden="1">"c6094"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"c192"</definedName>
    <definedName name="IQ_GROSS_EARNED" hidden="1">"c2732"</definedName>
    <definedName name="IQ_GROSS_INTAN" hidden="1">"c520"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CAGR" hidden="1">"c6095"</definedName>
    <definedName name="IQ_GROSS_LOANS_10YR_ANN_GROWTH" hidden="1">"c522"</definedName>
    <definedName name="IQ_GROSS_LOANS_1YR_ANN_GROWTH" hidden="1">"c523"</definedName>
    <definedName name="IQ_GROSS_LOANS_2YR_ANN_CAGR" hidden="1">"c6096"</definedName>
    <definedName name="IQ_GROSS_LOANS_2YR_ANN_GROWTH" hidden="1">"c524"</definedName>
    <definedName name="IQ_GROSS_LOANS_3YR_ANN_CAGR" hidden="1">"c6097"</definedName>
    <definedName name="IQ_GROSS_LOANS_3YR_ANN_GROWTH" hidden="1">"c525"</definedName>
    <definedName name="IQ_GROSS_LOANS_5YR_ANN_CAGR" hidden="1">"c6098"</definedName>
    <definedName name="IQ_GROSS_LOANS_5YR_ANN_GROWTH" hidden="1">"c526"</definedName>
    <definedName name="IQ_GROSS_LOANS_7YR_ANN_CAGR" hidden="1">"c6099"</definedName>
    <definedName name="IQ_GROSS_LOANS_7YR_ANN_GROWTH" hidden="1">"c527"</definedName>
    <definedName name="IQ_GROSS_LOANS_TOTAL_DEPOSITS" hidden="1">"c528"</definedName>
    <definedName name="IQ_GROSS_LOSSES_AVG_LOANS_FFIEC" hidden="1">"c13475"</definedName>
    <definedName name="IQ_GROSS_MARGIN" hidden="1">"c529"</definedName>
    <definedName name="IQ_GROSS_MARGIN_ACT_OR_EST" hidden="1">"c5554"</definedName>
    <definedName name="IQ_GROSS_MARGIN_EST" hidden="1">"c5547"</definedName>
    <definedName name="IQ_GROSS_MARGIN_HIGH_EST" hidden="1">"c5549"</definedName>
    <definedName name="IQ_GROSS_MARGIN_LOW_EST" hidden="1">"c5550"</definedName>
    <definedName name="IQ_GROSS_MARGIN_MEDIAN_EST" hidden="1">"c5548"</definedName>
    <definedName name="IQ_GROSS_MARGIN_NUM_EST" hidden="1">"c5551"</definedName>
    <definedName name="IQ_GROSS_MARGIN_STDDEV_EST" hidden="1">"c5552"</definedName>
    <definedName name="IQ_GROSS_PC_EARNED" hidden="1">"c2747"</definedName>
    <definedName name="IQ_GROSS_PROFIT" hidden="1">"c511"</definedName>
    <definedName name="IQ_GROSS_SPRD" hidden="1">"c2155"</definedName>
    <definedName name="IQ_GROSS_WRITTEN" hidden="1">"c2726"</definedName>
    <definedName name="IQ_GROUP_EMBEDDED_VALUE_ASSET_MANAGEMENT" hidden="1">"c9955"</definedName>
    <definedName name="IQ_GROUP_EMBEDDED_VALUE_HEALTH" hidden="1">"c9954"</definedName>
    <definedName name="IQ_GROUP_EMBEDDED_VALUE_LIFE" hidden="1">"c9953"</definedName>
    <definedName name="IQ_GROUP_EMBEDDED_VALUE_LIFE_OTHER" hidden="1">"c9956"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" hidden="1">"c6279"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" hidden="1">"c6280"</definedName>
    <definedName name="IQ_GW_INTAN_AMORT_REIT" hidden="1">"c1480"</definedName>
    <definedName name="IQ_GW_INTAN_AMORT_UTI" hidden="1">"c1481"</definedName>
    <definedName name="IQ_HC_ADJUSTED_DISCHARGES" hidden="1">"c9977"</definedName>
    <definedName name="IQ_HC_ADMISSIONS" hidden="1">"c5953"</definedName>
    <definedName name="IQ_HC_ADMISSIONS_GROWTH" hidden="1">"c5997"</definedName>
    <definedName name="IQ_HC_ADMISSIONS_MANAGED_CARE" hidden="1">"c5956"</definedName>
    <definedName name="IQ_HC_ADMISSIONS_MEDICAID" hidden="1">"c5955"</definedName>
    <definedName name="IQ_HC_ADMISSIONS_MEDICARE" hidden="1">"c5954"</definedName>
    <definedName name="IQ_HC_ADMISSIONS_OTHER" hidden="1">"c5957"</definedName>
    <definedName name="IQ_HC_ADMISSIONS_SF" hidden="1">"c6006"</definedName>
    <definedName name="IQ_HC_ALFS" hidden="1">"c5952"</definedName>
    <definedName name="IQ_HC_ASO_COVERED_LIVES" hidden="1">"c9982"</definedName>
    <definedName name="IQ_HC_ASO_MEMBERSHIP" hidden="1">"c9985"</definedName>
    <definedName name="IQ_HC_AVG_BEDS_SVC" hidden="1">"c5951"</definedName>
    <definedName name="IQ_HC_AVG_DAILY_CENSUS" hidden="1">"c5965"</definedName>
    <definedName name="IQ_HC_AVG_LICENSED_BEDS" hidden="1">"c5949"</definedName>
    <definedName name="IQ_HC_AVG_LICENSED_BEDS_SF" hidden="1">"c6004"</definedName>
    <definedName name="IQ_HC_AVG_STAY" hidden="1">"c5966"</definedName>
    <definedName name="IQ_HC_AVG_STAY_SF" hidden="1">"c6016"</definedName>
    <definedName name="IQ_HC_BEDS_SVC" hidden="1">"c5950"</definedName>
    <definedName name="IQ_HC_CASES" hidden="1">"c9978"</definedName>
    <definedName name="IQ_HC_CLAIMS_RESERVES" hidden="1">"c9989"</definedName>
    <definedName name="IQ_HC_DAYS_REV_OUT" hidden="1">"c5993"</definedName>
    <definedName name="IQ_HC_DISCHARGES" hidden="1">"c9976"</definedName>
    <definedName name="IQ_HC_EQUIV_ADMISSIONS_GROWTH" hidden="1">"c5998"</definedName>
    <definedName name="IQ_HC_EQUIVALENT_ADMISSIONS" hidden="1">"c5958"</definedName>
    <definedName name="IQ_HC_EQUIVALENT_ADMISSIONS_SF" hidden="1">"c6007"</definedName>
    <definedName name="IQ_HC_EQUIVALENT_PATIENT_DAYS" hidden="1">"c9980"</definedName>
    <definedName name="IQ_HC_ER_VISITS" hidden="1">"c5964"</definedName>
    <definedName name="IQ_HC_ER_VISITS_SF" hidden="1">"c6017"</definedName>
    <definedName name="IQ_HC_GROSS_INPATIENT_REV" hidden="1">"c5987"</definedName>
    <definedName name="IQ_HC_GROSS_OUTPATIENT_REV" hidden="1">"c5988"</definedName>
    <definedName name="IQ_HC_GROSS_PATIENT_REV" hidden="1">"c5989"</definedName>
    <definedName name="IQ_HC_HOSP_FACILITIES_CONSOL" hidden="1">"c5945"</definedName>
    <definedName name="IQ_HC_HOSP_FACILITIES_CONSOL_SF" hidden="1">"c6000"</definedName>
    <definedName name="IQ_HC_HOSP_FACILITIES_NON_CONSOL" hidden="1">"c5946"</definedName>
    <definedName name="IQ_HC_HOSP_FACILITIES_NON_CONSOL_SF" hidden="1">"c6001"</definedName>
    <definedName name="IQ_HC_HOSP_FACILITIES_TOTAL" hidden="1">"c5947"</definedName>
    <definedName name="IQ_HC_HOSP_FACILITIES_TOTAL_SF" hidden="1">"c6002"</definedName>
    <definedName name="IQ_HC_INPATIENT_PROCEDURES" hidden="1">"c5961"</definedName>
    <definedName name="IQ_HC_INPATIENT_PROCEDURES_SF" hidden="1">"c6011"</definedName>
    <definedName name="IQ_HC_INPATIENT_REV_PER_ADMISSION" hidden="1">"c5994"</definedName>
    <definedName name="IQ_HC_INTPATIENT_SVCS_PCT_REV" hidden="1">"c5975"</definedName>
    <definedName name="IQ_HC_INTPATIENT_SVCS_PCT_REV_SF" hidden="1">"c6015"</definedName>
    <definedName name="IQ_HC_LICENSED_BEDS" hidden="1">"c5948"</definedName>
    <definedName name="IQ_HC_LICENSED_BEDS_SF" hidden="1">"c6003"</definedName>
    <definedName name="IQ_HC_MANAGED_CARE_PCT_ADMISSIONS" hidden="1">"c5982"</definedName>
    <definedName name="IQ_HC_MANAGED_CARE_PCT_REV" hidden="1">"c5978"</definedName>
    <definedName name="IQ_HC_MEDICAID_PCT_ADMISSIONS" hidden="1">"c5981"</definedName>
    <definedName name="IQ_HC_MEDICAID_PCT_REV" hidden="1">"c5977"</definedName>
    <definedName name="IQ_HC_MEDICAL_EXPENSE_RATIO" hidden="1">"c9987"</definedName>
    <definedName name="IQ_HC_MEDICARE_PCT_ADMISSIONS" hidden="1">"c5980"</definedName>
    <definedName name="IQ_HC_MEDICARE_PCT_REV" hidden="1">"c5976"</definedName>
    <definedName name="IQ_HC_NET_INPATIENT_REV" hidden="1">"c5984"</definedName>
    <definedName name="IQ_HC_NET_OUTPATIENT_REV" hidden="1">"c5985"</definedName>
    <definedName name="IQ_HC_NET_PATIENT_REV" hidden="1">"c5986"</definedName>
    <definedName name="IQ_HC_NET_PATIENT_REV_SF" hidden="1">"c6005"</definedName>
    <definedName name="IQ_HC_OCC_RATE" hidden="1">"c5967"</definedName>
    <definedName name="IQ_HC_OCC_RATE_LICENSED_BEDS" hidden="1">"c5968"</definedName>
    <definedName name="IQ_HC_OCC_RATE_SF" hidden="1">"c6009"</definedName>
    <definedName name="IQ_HC_OPEX_SUPPLIES" hidden="1">"c5990"</definedName>
    <definedName name="IQ_HC_OTHER_OPEX_PCT_REV" hidden="1">"c5973"</definedName>
    <definedName name="IQ_HC_OUTPATIENT_PROCEDURES" hidden="1">"c5962"</definedName>
    <definedName name="IQ_HC_OUTPATIENT_PROCEDURES_SF" hidden="1">"c6012"</definedName>
    <definedName name="IQ_HC_OUTPATIENT_REV_PER_ADMISSION" hidden="1">"c5995"</definedName>
    <definedName name="IQ_HC_OUTPATIENT_SVCS_PCT_REV" hidden="1">"c5974"</definedName>
    <definedName name="IQ_HC_OUTPATIENT_SVCS_PCT_REV_SF" hidden="1">"c6014"</definedName>
    <definedName name="IQ_HC_PATIENT_DAYS" hidden="1">"c5960"</definedName>
    <definedName name="IQ_HC_PATIENT_DAYS_SF" hidden="1">"c6010"</definedName>
    <definedName name="IQ_HC_PROF_GEN_LIAB_CLAIM_PAID" hidden="1">"c5991"</definedName>
    <definedName name="IQ_HC_PROF_GEN_LIAB_EXP_BENEFIT" hidden="1">"c5992"</definedName>
    <definedName name="IQ_HC_PROVISION_DOUBTFUL_PCT_REV" hidden="1">"c5972"</definedName>
    <definedName name="IQ_HC_REV_GROWTH" hidden="1">"c5996"</definedName>
    <definedName name="IQ_HC_REV_PER_CASE" hidden="1">"c9979"</definedName>
    <definedName name="IQ_HC_REV_PER_DISCHARGE" hidden="1">"c9990"</definedName>
    <definedName name="IQ_HC_REV_PER_EQUIV_ADMISSION" hidden="1">"c5959"</definedName>
    <definedName name="IQ_HC_REV_PER_EQUIV_ADMISSION_SF" hidden="1">"c6008"</definedName>
    <definedName name="IQ_HC_REV_PER_EQUIV_ADMISSIONS_GROWTH" hidden="1">"c5999"</definedName>
    <definedName name="IQ_HC_REV_PER_PATIENT_DAY" hidden="1">"c5969"</definedName>
    <definedName name="IQ_HC_REV_PER_PATIENT_DAY_SF" hidden="1">"c6018"</definedName>
    <definedName name="IQ_HC_RISK_COVERED_LIVES" hidden="1">"c9981"</definedName>
    <definedName name="IQ_HC_RISK_MEMBERSHIP" hidden="1">"c9984"</definedName>
    <definedName name="IQ_HC_SALARIES_PCT_REV" hidden="1">"c5970"</definedName>
    <definedName name="IQ_HC_SGA_MARGIN" hidden="1">"c9988"</definedName>
    <definedName name="IQ_HC_SUPPLIES_PCT_REV" hidden="1">"c5971"</definedName>
    <definedName name="IQ_HC_TOTAL_COVERED_LIVES" hidden="1">"c9983"</definedName>
    <definedName name="IQ_HC_TOTAL_MEMBERSHIP" hidden="1">"c9986"</definedName>
    <definedName name="IQ_HC_TOTAL_PROCEDURES" hidden="1">"c5963"</definedName>
    <definedName name="IQ_HC_TOTAL_PROCEDURES_SF" hidden="1">"c6013"</definedName>
    <definedName name="IQ_HC_UNINSURED_PCT_ADMISSIONS" hidden="1">"c5983"</definedName>
    <definedName name="IQ_HC_UNINSURED_PCT_REV" hidden="1">"c5979"</definedName>
    <definedName name="IQ_HEDGEFUND_OVER_TOTAL" hidden="1">"c13771"</definedName>
    <definedName name="IQ_HELD_MATURITY_FDIC" hidden="1">"c6408"</definedName>
    <definedName name="IQ_HG_ACQUIRED_FRANCHISE_HOTEL_PROPERTIES" hidden="1">"c8584"</definedName>
    <definedName name="IQ_HG_ACQUIRED_FRANCHISE_ROOMS" hidden="1">"c8614"</definedName>
    <definedName name="IQ_HG_ACQUIRED_HOTEL_PROPERTIES" hidden="1">"c8572"</definedName>
    <definedName name="IQ_HG_ACQUIRED_MANAGED_HOTEL_PROPERTIES" hidden="1">"c8590"</definedName>
    <definedName name="IQ_HG_ACQUIRED_MANAGED_ROOMS" hidden="1">"c8620"</definedName>
    <definedName name="IQ_HG_ACQUIRED_OTHER_HOTEL_PROPERTIES" hidden="1">"c8596"</definedName>
    <definedName name="IQ_HG_ACQUIRED_OTHER_ROOMS" hidden="1">"c8626"</definedName>
    <definedName name="IQ_HG_ACQUIRED_OWNED_HOTEL_PROPERTIES" hidden="1">"c8578"</definedName>
    <definedName name="IQ_HG_ACQUIRED_OWNED_ROOMS" hidden="1">"c8608"</definedName>
    <definedName name="IQ_HG_ACQUIRED_ROOMS" hidden="1">"c8602"</definedName>
    <definedName name="IQ_HG_ADR_CHANGE_FRANCHISE" hidden="1">"c8684"</definedName>
    <definedName name="IQ_HG_ADR_CHANGE_MANAGED" hidden="1">"c8685"</definedName>
    <definedName name="IQ_HG_ADR_CHANGE_OTHER" hidden="1">"c8686"</definedName>
    <definedName name="IQ_HG_ADR_CHANGE_OWNED" hidden="1">"c8683"</definedName>
    <definedName name="IQ_HG_ADR_CHANGE_OWNED_COMP" hidden="1">"c8709"</definedName>
    <definedName name="IQ_HG_ADR_CHANGE_TOTAL" hidden="1">"c8687"</definedName>
    <definedName name="IQ_HG_ADR_CHANGE_TOTAL_COMP" hidden="1">"c8710"</definedName>
    <definedName name="IQ_HG_ADR_FRANCHISE" hidden="1">"c8664"</definedName>
    <definedName name="IQ_HG_ADR_MANAGED" hidden="1">"c8665"</definedName>
    <definedName name="IQ_HG_ADR_OTHER" hidden="1">"c8666"</definedName>
    <definedName name="IQ_HG_ADR_OWNED" hidden="1">"c8663"</definedName>
    <definedName name="IQ_HG_ADR_OWNED_COMP" hidden="1">"c8701"</definedName>
    <definedName name="IQ_HG_ADR_TOTAL" hidden="1">"c8667"</definedName>
    <definedName name="IQ_HG_ADR_TOTAL_COMP" hidden="1">"c8702"</definedName>
    <definedName name="IQ_HG_CASINOS_JV" hidden="1">"c8631"</definedName>
    <definedName name="IQ_HG_CASINOS_MANAGED" hidden="1">"c8632"</definedName>
    <definedName name="IQ_HG_CASINOS_OWNED" hidden="1">"c8630"</definedName>
    <definedName name="IQ_HG_CASINOS_TOTAL" hidden="1">"c8633"</definedName>
    <definedName name="IQ_HG_CLOSED_FRANCHISE_HOTEL_PROPERTIES" hidden="1">"c8586"</definedName>
    <definedName name="IQ_HG_CLOSED_FRANCHISE_ROOMS" hidden="1">"c8616"</definedName>
    <definedName name="IQ_HG_CLOSED_HOTEL_PROPERTIES" hidden="1">"c8574"</definedName>
    <definedName name="IQ_HG_CLOSED_MANAGED_HOTEL_PROPERTIES" hidden="1">"c8592"</definedName>
    <definedName name="IQ_HG_CLOSED_MANAGED_ROOMS" hidden="1">"c8622"</definedName>
    <definedName name="IQ_HG_CLOSED_OTHER_HOTEL_PROPERTIES" hidden="1">"c8598"</definedName>
    <definedName name="IQ_HG_CLOSED_OTHER_ROOMS" hidden="1">"c8628"</definedName>
    <definedName name="IQ_HG_CLOSED_OWNED_HOTEL_PROPERTIES" hidden="1">"c8580"</definedName>
    <definedName name="IQ_HG_CLOSED_OWNED_ROOMS" hidden="1">"c8610"</definedName>
    <definedName name="IQ_HG_CLOSED_ROOMS" hidden="1">"c8604"</definedName>
    <definedName name="IQ_HG_EXP_CASINO" hidden="1">"c8733"</definedName>
    <definedName name="IQ_HG_EXP_DEVELOPMENT" hidden="1">"c8738"</definedName>
    <definedName name="IQ_HG_EXP_ENTERTAINMENT" hidden="1">"c8736"</definedName>
    <definedName name="IQ_HG_EXP_FOOD_BEV" hidden="1">"c8734"</definedName>
    <definedName name="IQ_HG_EXP_FRANCHISE_MANAGEMENT" hidden="1">"c8744"</definedName>
    <definedName name="IQ_HG_EXP_OTHER_MNGD_FRANCHISE_PROP" hidden="1">"c8742"</definedName>
    <definedName name="IQ_HG_EXP_OWNED_LEASED_CONSOL_JV" hidden="1">"c8740"</definedName>
    <definedName name="IQ_HG_EXP_REIMBURSEMENTS" hidden="1">"c8743"</definedName>
    <definedName name="IQ_HG_EXP_RETAIL" hidden="1">"c8737"</definedName>
    <definedName name="IQ_HG_EXP_ROOMS" hidden="1">"c8735"</definedName>
    <definedName name="IQ_HG_EXP_THEATRE_CONCESSION" hidden="1">"c8739"</definedName>
    <definedName name="IQ_HG_EXP_VACA_OWNERSHIP_RES" hidden="1">"c8741"</definedName>
    <definedName name="IQ_HG_FOOD_PROM_COSTS" hidden="1">"c8746"</definedName>
    <definedName name="IQ_HG_FRANCHISE_HOTEL_PROPERTIES_BEG" hidden="1">"c8582"</definedName>
    <definedName name="IQ_HG_FRANCHISE_ROOMS_BEG" hidden="1">"c8612"</definedName>
    <definedName name="IQ_HG_GAMING_SPACE_JV" hidden="1">"c8635"</definedName>
    <definedName name="IQ_HG_GAMING_SPACE_MANAGED" hidden="1">"c8636"</definedName>
    <definedName name="IQ_HG_GAMING_SPACE_OWNED" hidden="1">"c8634"</definedName>
    <definedName name="IQ_HG_GAMING_SPACE_TOTAL" hidden="1">"c8637"</definedName>
    <definedName name="IQ_HG_HOTEL_PROPERTIES_BEG" hidden="1">"c8570"</definedName>
    <definedName name="IQ_HG_LAND_AVAIL_JV" hidden="1">"c8647"</definedName>
    <definedName name="IQ_HG_LAND_AVAIL_MANAGED" hidden="1">"c8648"</definedName>
    <definedName name="IQ_HG_LAND_AVAIL_OWNED" hidden="1">"c8646"</definedName>
    <definedName name="IQ_HG_LAND_AVAIL_TOTAL" hidden="1">"c8649"</definedName>
    <definedName name="IQ_HG_LAND_JV" hidden="1">"c8651"</definedName>
    <definedName name="IQ_HG_LAND_MANAGED" hidden="1">"c8652"</definedName>
    <definedName name="IQ_HG_LAND_OWNED" hidden="1">"c8650"</definedName>
    <definedName name="IQ_HG_LAND_TOTAL" hidden="1">"c8653"</definedName>
    <definedName name="IQ_HG_MANAGED_HOTEL_PROPERTIES_BEG" hidden="1">"c8588"</definedName>
    <definedName name="IQ_HG_MANAGED_ROOMS_BEG" hidden="1">"c8618"</definedName>
    <definedName name="IQ_HG_OCCUPANCY_CHANGE_FRANCHISE" hidden="1">"c8675"</definedName>
    <definedName name="IQ_HG_OCCUPANCY_CHANGE_MANAGED" hidden="1">"c8677"</definedName>
    <definedName name="IQ_HG_OCCUPANCY_CHANGE_OTHER" hidden="1">"c8679"</definedName>
    <definedName name="IQ_HG_OCCUPANCY_CHANGE_OWNED" hidden="1">"c8673"</definedName>
    <definedName name="IQ_HG_OCCUPANCY_CHANGE_OWNED_COMP" hidden="1">"c8705"</definedName>
    <definedName name="IQ_HG_OCCUPANCY_CHANGE_TOTAL" hidden="1">"c8681"</definedName>
    <definedName name="IQ_HG_OCCUPANCY_CHANGE_TOTAL_COMP" hidden="1">"c8707"</definedName>
    <definedName name="IQ_HG_OCCUPANCY_FRANCHISE" hidden="1">"c8659"</definedName>
    <definedName name="IQ_HG_OCCUPANCY_INCDEC_FRANCHISE" hidden="1">"c8676"</definedName>
    <definedName name="IQ_HG_OCCUPANCY_INCDEC_MANAGED" hidden="1">"c8678"</definedName>
    <definedName name="IQ_HG_OCCUPANCY_INCDEC_OTHER" hidden="1">"c8680"</definedName>
    <definedName name="IQ_HG_OCCUPANCY_INCDEC_OWNED" hidden="1">"c8674"</definedName>
    <definedName name="IQ_HG_OCCUPANCY_INCDEC_OWNED_COMP" hidden="1">"c8706"</definedName>
    <definedName name="IQ_HG_OCCUPANCY_INCDEC_TOTAL" hidden="1">"c8682"</definedName>
    <definedName name="IQ_HG_OCCUPANCY_INCDEC_TOTAL_COMP" hidden="1">"c8708"</definedName>
    <definedName name="IQ_HG_OCCUPANCY_MANAGED" hidden="1">"c8660"</definedName>
    <definedName name="IQ_HG_OCCUPANCY_OTHER" hidden="1">"c8661"</definedName>
    <definedName name="IQ_HG_OCCUPANCY_OWNED" hidden="1">"c8658"</definedName>
    <definedName name="IQ_HG_OCCUPANCY_OWNED_COMP" hidden="1">"c8699"</definedName>
    <definedName name="IQ_HG_OCCUPANCY_TOTAL" hidden="1">"c8662"</definedName>
    <definedName name="IQ_HG_OCCUPANCY_TOTAL_COMP" hidden="1">"c8700"</definedName>
    <definedName name="IQ_HG_OPENED_FRANCHISE_HOTEL_PROPERTIES" hidden="1">"c8583"</definedName>
    <definedName name="IQ_HG_OPENED_FRANCHISE_ROOMS" hidden="1">"c8613"</definedName>
    <definedName name="IQ_HG_OPENED_HOTEL_PROPERTIES" hidden="1">"c8571"</definedName>
    <definedName name="IQ_HG_OPENED_MANAGED_HOTEL_PROPERTIES" hidden="1">"c8589"</definedName>
    <definedName name="IQ_HG_OPENED_MANAGED_ROOMS" hidden="1">"c8619"</definedName>
    <definedName name="IQ_HG_OPENED_OTHER_HOTEL_PROPERTIES" hidden="1">"c8595"</definedName>
    <definedName name="IQ_HG_OPENED_OTHER_ROOMS" hidden="1">"c8625"</definedName>
    <definedName name="IQ_HG_OPENED_OWNED_HOTEL_PROPERTIES" hidden="1">"c8577"</definedName>
    <definedName name="IQ_HG_OPENED_OWNED_ROOMS" hidden="1">"c8607"</definedName>
    <definedName name="IQ_HG_OPENED_ROOMS" hidden="1">"c8601"</definedName>
    <definedName name="IQ_HG_OTHER_HOTEL_PROPERTIES_BEG" hidden="1">"c8594"</definedName>
    <definedName name="IQ_HG_OTHER_PROM_COSTS" hidden="1">"c8747"</definedName>
    <definedName name="IQ_HG_OTHER_ROOMS_BEG" hidden="1">"c8624"</definedName>
    <definedName name="IQ_HG_OWNED_HOTEL_PROPERTIES_BEG" hidden="1">"c8576"</definedName>
    <definedName name="IQ_HG_OWNED_ROOMS_BEG" hidden="1">"c8606"</definedName>
    <definedName name="IQ_HG_PARKING_SPACES_JV" hidden="1">"c8655"</definedName>
    <definedName name="IQ_HG_PARKING_SPACES_MANAGED" hidden="1">"c8656"</definedName>
    <definedName name="IQ_HG_PARKING_SPACES_OWNED" hidden="1">"c8654"</definedName>
    <definedName name="IQ_HG_PARKING_SPACES_TOTAL" hidden="1">"c8657"</definedName>
    <definedName name="IQ_HG_REV_BASE_MANAGEMENT_FEES" hidden="1">"c8726"</definedName>
    <definedName name="IQ_HG_REV_CASINO" hidden="1">"c8713"</definedName>
    <definedName name="IQ_HG_REV_COST_REIMBURSEMENT" hidden="1">"c8728"</definedName>
    <definedName name="IQ_HG_REV_ENTERTAINMENT" hidden="1">"c8716"</definedName>
    <definedName name="IQ_HG_REV_FOOD_BEV" hidden="1">"c8714"</definedName>
    <definedName name="IQ_HG_REV_FRANCHISE" hidden="1">"c8725"</definedName>
    <definedName name="IQ_HG_REV_INCENTIVE_MANAGEMENT_FEES" hidden="1">"c8727"</definedName>
    <definedName name="IQ_HG_REV_MANAGEMENT_FEES" hidden="1">"c8718"</definedName>
    <definedName name="IQ_HG_REV_OTHER_MNGD_FRANCHISE_PROP" hidden="1">"c8730"</definedName>
    <definedName name="IQ_HG_REV_OTHER_OP_SEGMENT" hidden="1">"c8721"</definedName>
    <definedName name="IQ_HG_REV_OTHER_OWNERSHIP_MIX" hidden="1">"c8731"</definedName>
    <definedName name="IQ_HG_REV_OWNED_LEASED_CONSOL_JV_HOTELS" hidden="1">"c8724"</definedName>
    <definedName name="IQ_HG_REV_PROMOTIONAL_ALLOWANCE" hidden="1">"c8722"</definedName>
    <definedName name="IQ_HG_REV_RACING" hidden="1">"c8719"</definedName>
    <definedName name="IQ_HG_REV_RETAIL" hidden="1">"c8717"</definedName>
    <definedName name="IQ_HG_REV_ROOMS" hidden="1">"c8715"</definedName>
    <definedName name="IQ_HG_REV_THEATRE_CONCESSION" hidden="1">"c8720"</definedName>
    <definedName name="IQ_HG_REV_TOTAL_OP_SEGMENT" hidden="1">"c8723"</definedName>
    <definedName name="IQ_HG_REV_TOTAL_OWNERSHIP_MIX" hidden="1">"c8732"</definedName>
    <definedName name="IQ_HG_REV_VACA_OWNERSHIP_RES_SALES_SVCS" hidden="1">"c8729"</definedName>
    <definedName name="IQ_HG_REVENUES_CHANGE_OWNED_COMP" hidden="1">"c8697"</definedName>
    <definedName name="IQ_HG_REVENUES_CHANGE_TOTAL_COMP" hidden="1">"c8698"</definedName>
    <definedName name="IQ_HG_REVPAR_CHANGE_MANAGED" hidden="1">"c8690"</definedName>
    <definedName name="IQ_HG_REVPAR_CHANGE_OTHER" hidden="1">"c8691"</definedName>
    <definedName name="IQ_HG_REVPAR_CHANGE_OWNED" hidden="1">"c8688"</definedName>
    <definedName name="IQ_HG_REVPAR_CHANGE_OWNED_COMP" hidden="1">"c8711"</definedName>
    <definedName name="IQ_HG_REVPAR_CHANGE_TOTAL" hidden="1">"c8692"</definedName>
    <definedName name="IQ_HG_REVPAR_CHANGE_TOTAL_COMP" hidden="1">"c8712"</definedName>
    <definedName name="IQ_HG_REVPAR_CHNAGE_FRANCHISE" hidden="1">"c8689"</definedName>
    <definedName name="IQ_HG_REVPAR_FRANCHISE" hidden="1">"c8669"</definedName>
    <definedName name="IQ_HG_REVPAR_MANAGED" hidden="1">"c8670"</definedName>
    <definedName name="IQ_HG_REVPAR_OTHER" hidden="1">"c8671"</definedName>
    <definedName name="IQ_HG_REVPAR_OWNED" hidden="1">"c8668"</definedName>
    <definedName name="IQ_HG_REVPAR_OWNED_COMP" hidden="1">"c8703"</definedName>
    <definedName name="IQ_HG_REVPAR_TOTAL" hidden="1">"c8672"</definedName>
    <definedName name="IQ_HG_REVPAR_TOTAL_COMP" hidden="1">"c8704"</definedName>
    <definedName name="IQ_HG_ROOM_PROM_COSTS" hidden="1">"c8745"</definedName>
    <definedName name="IQ_HG_ROOMS_BEG" hidden="1">"c8600"</definedName>
    <definedName name="IQ_HG_SLOT_MACHINES_JV" hidden="1">"c8639"</definedName>
    <definedName name="IQ_HG_SLOT_MACHINES_MANAGED" hidden="1">"c8640"</definedName>
    <definedName name="IQ_HG_SLOT_MACHINES_OWNED" hidden="1">"c8638"</definedName>
    <definedName name="IQ_HG_SLOT_MACHINES_TOTAL" hidden="1">"c8641"</definedName>
    <definedName name="IQ_HG_SOLD_FRANCHISE_HOTEL_PROPERTIES" hidden="1">"c8585"</definedName>
    <definedName name="IQ_HG_SOLD_FRANCHISE_ROOMS" hidden="1">"c8615"</definedName>
    <definedName name="IQ_HG_SOLD_HOTEL_PROPERTIES" hidden="1">"c8573"</definedName>
    <definedName name="IQ_HG_SOLD_MANAGED_HOTEL_PROPERTIES" hidden="1">"c8591"</definedName>
    <definedName name="IQ_HG_SOLD_MANAGED_ROOMS" hidden="1">"c8621"</definedName>
    <definedName name="IQ_HG_SOLD_OTHER_HOTEL_PROPERTIES" hidden="1">"c8597"</definedName>
    <definedName name="IQ_HG_SOLD_OTHER_ROOMS" hidden="1">"c8627"</definedName>
    <definedName name="IQ_HG_SOLD_OWNED_HOTEL_PROPERTIES" hidden="1">"c8579"</definedName>
    <definedName name="IQ_HG_SOLD_OWNED_ROOMS" hidden="1">"c8609"</definedName>
    <definedName name="IQ_HG_SOLD_ROOMS" hidden="1">"c8603"</definedName>
    <definedName name="IQ_HG_TABLE_GAMES_JV" hidden="1">"c8643"</definedName>
    <definedName name="IQ_HG_TABLE_GAMES_MANAGED" hidden="1">"c8644"</definedName>
    <definedName name="IQ_HG_TABLE_GAMES_OWNED" hidden="1">"c8642"</definedName>
    <definedName name="IQ_HG_TABLE_GAMES_TOTAL" hidden="1">"c8645"</definedName>
    <definedName name="IQ_HG_TOTAL_FRANCHISE_HOTEL_PROPERTIES" hidden="1">"c8587"</definedName>
    <definedName name="IQ_HG_TOTAL_FRANCHISE_ROOMS" hidden="1">"c8617"</definedName>
    <definedName name="IQ_HG_TOTAL_HOTEL_PROPERTIES" hidden="1">"c8575"</definedName>
    <definedName name="IQ_HG_TOTAL_MANAGED_HOTEL_PROPERTIES" hidden="1">"c8593"</definedName>
    <definedName name="IQ_HG_TOTAL_MANAGED_ROOMS" hidden="1">"c8623"</definedName>
    <definedName name="IQ_HG_TOTAL_OTHER_HOTEL_PROPERTIES" hidden="1">"c8599"</definedName>
    <definedName name="IQ_HG_TOTAL_OTHER_ROOMS" hidden="1">"c8629"</definedName>
    <definedName name="IQ_HG_TOTAL_OWNED_HOTEL_PROPERTIES" hidden="1">"c8581"</definedName>
    <definedName name="IQ_HG_TOTAL_OWNED_PROPERTIES_COMP" hidden="1">"c8693"</definedName>
    <definedName name="IQ_HG_TOTAL_OWNED_ROOMS" hidden="1">"c8611"</definedName>
    <definedName name="IQ_HG_TOTAL_OWNED_ROOMS_COMP" hidden="1">"c8695"</definedName>
    <definedName name="IQ_HG_TOTAL_PROM_COSTS" hidden="1">"c8748"</definedName>
    <definedName name="IQ_HG_TOTAL_PROPERTIES_COMP" hidden="1">"c8694"</definedName>
    <definedName name="IQ_HG_TOTAL_ROOMS" hidden="1">"c8605"</definedName>
    <definedName name="IQ_HG_TOTAL_ROOMS_COMP" hidden="1">"c8696"</definedName>
    <definedName name="IQ_HIGH_LOW_CLOSEPRICE_DATE" hidden="1">"c1204"</definedName>
    <definedName name="IQ_HIGH_TARGET_PRICE" hidden="1">"c1651"</definedName>
    <definedName name="IQ_HIGH_TARGET_PRICE_CIQ" hidden="1">"c4659"</definedName>
    <definedName name="IQ_HIGH_TARGET_PRICE_REUT" hidden="1">"c5317"</definedName>
    <definedName name="IQ_HIGHPRICE" hidden="1">"c545"</definedName>
    <definedName name="IQ_HOLDER_CIQID" hidden="1">"c13787"</definedName>
    <definedName name="IQ_HOLDER_CIQID_SECURITY" hidden="1">"c13794"</definedName>
    <definedName name="IQ_HOLDER_DERIVATIVES" hidden="1">"c13789"</definedName>
    <definedName name="IQ_HOLDER_DERIVATIVES_SECURITY" hidden="1">"c13796"</definedName>
    <definedName name="IQ_HOLDER_NAME" hidden="1">"c13786"</definedName>
    <definedName name="IQ_HOLDER_NAME_SECURITY" hidden="1">"c13793"</definedName>
    <definedName name="IQ_HOLDER_PERCENT" hidden="1">"c13790"</definedName>
    <definedName name="IQ_HOLDER_PERCENT_SECURITY" hidden="1">"c13831"</definedName>
    <definedName name="IQ_HOLDER_POSITION_DATE" hidden="1">"c13792"</definedName>
    <definedName name="IQ_HOLDER_POSITION_DATE_SECURITY" hidden="1">"c13798"</definedName>
    <definedName name="IQ_HOLDER_SHARES" hidden="1">"c13788"</definedName>
    <definedName name="IQ_HOLDER_SHARES_SECURITY" hidden="1">"c13795"</definedName>
    <definedName name="IQ_HOLDER_VALUE" hidden="1">"c13791"</definedName>
    <definedName name="IQ_HOLDER_VALUE_SECURITY" hidden="1">"c13797"</definedName>
    <definedName name="IQ_HOLDING_CIQID" hidden="1">"c13802"</definedName>
    <definedName name="IQ_HOLDING_NAME" hidden="1">"c13799"</definedName>
    <definedName name="IQ_HOLDING_PERCENT" hidden="1">"c13805"</definedName>
    <definedName name="IQ_HOLDING_PERCENT_PORTFOLIO" hidden="1">"c13806"</definedName>
    <definedName name="IQ_HOLDING_POSITION_DATE" hidden="1">"c13808"</definedName>
    <definedName name="IQ_HOLDING_SECURITY_TYPE" hidden="1">"c13803"</definedName>
    <definedName name="IQ_HOLDING_SHARES" hidden="1">"c13804"</definedName>
    <definedName name="IQ_HOLDING_TICKER" hidden="1">"c13800"</definedName>
    <definedName name="IQ_HOLDING_TRADING_ITEM_CIQID" hidden="1">"c13801"</definedName>
    <definedName name="IQ_HOLDING_VALUE" hidden="1">"c13807"</definedName>
    <definedName name="IQ_HOME_AVG_LOAN_SIZE" hidden="1">"c5911"</definedName>
    <definedName name="IQ_HOME_BACKLOG" hidden="1">"c5844"</definedName>
    <definedName name="IQ_HOME_BACKLOG_AVG_JV" hidden="1">"c5848"</definedName>
    <definedName name="IQ_HOME_BACKLOG_AVG_JV_GROWTH" hidden="1">"c5928"</definedName>
    <definedName name="IQ_HOME_BACKLOG_AVG_JV_INC" hidden="1">"c5851"</definedName>
    <definedName name="IQ_HOME_BACKLOG_AVG_JV_INC_GROWTH" hidden="1">"c5931"</definedName>
    <definedName name="IQ_HOME_BACKLOG_AVG_PRICE" hidden="1">"c5845"</definedName>
    <definedName name="IQ_HOME_BACKLOG_AVG_PRICE_GROWTH" hidden="1">"c5925"</definedName>
    <definedName name="IQ_HOME_BACKLOG_GROWTH" hidden="1">"c5924"</definedName>
    <definedName name="IQ_HOME_BACKLOG_JV" hidden="1">"c5847"</definedName>
    <definedName name="IQ_HOME_BACKLOG_JV_GROWTH" hidden="1">"c5927"</definedName>
    <definedName name="IQ_HOME_BACKLOG_JV_INC" hidden="1">"c5850"</definedName>
    <definedName name="IQ_HOME_BACKLOG_JV_INC_GROWTH" hidden="1">"c5930"</definedName>
    <definedName name="IQ_HOME_BACKLOG_VALUE" hidden="1">"c5846"</definedName>
    <definedName name="IQ_HOME_BACKLOG_VALUE_GROWTH" hidden="1">"c5926"</definedName>
    <definedName name="IQ_HOME_BACKLOG_VALUE_JV" hidden="1">"c5849"</definedName>
    <definedName name="IQ_HOME_BACKLOG_VALUE_JV_GROWTH" hidden="1">"c5929"</definedName>
    <definedName name="IQ_HOME_BACKLOG_VALUE_JV_INC" hidden="1">"c5852"</definedName>
    <definedName name="IQ_HOME_BACKLOG_VALUE_JV_INC_GROWTH" hidden="1">"c5932"</definedName>
    <definedName name="IQ_HOME_COMMUNITIES_ACTIVE" hidden="1">"c5862"</definedName>
    <definedName name="IQ_HOME_COMMUNITIES_ACTIVE_GROWTH" hidden="1">"c5942"</definedName>
    <definedName name="IQ_HOME_COMMUNITIES_ACTIVE_JV" hidden="1">"c5863"</definedName>
    <definedName name="IQ_HOME_COMMUNITIES_ACTIVE_JV_GROWTH" hidden="1">"c5943"</definedName>
    <definedName name="IQ_HOME_COMMUNITIES_ACTIVE_JV_INC" hidden="1">"c5864"</definedName>
    <definedName name="IQ_HOME_COMMUNITIES_ACTIVE_JV_INC_GROWTH" hidden="1">"c5944"</definedName>
    <definedName name="IQ_HOME_COST_CONSTRUCTION_SVCS" hidden="1">"c5882"</definedName>
    <definedName name="IQ_HOME_COST_ELIMINATIONS_OTHER" hidden="1">"c5883"</definedName>
    <definedName name="IQ_HOME_COST_FINANCIAL_SVCS" hidden="1">"c5881"</definedName>
    <definedName name="IQ_HOME_COST_HOUSING" hidden="1">"c5877"</definedName>
    <definedName name="IQ_HOME_COST_LAND_LOT" hidden="1">"c5878"</definedName>
    <definedName name="IQ_HOME_COST_OTHER_HOMEBUILDING" hidden="1">"c5879"</definedName>
    <definedName name="IQ_HOME_COST_TOTAL" hidden="1">"c5884"</definedName>
    <definedName name="IQ_HOME_COST_TOTAL_HOMEBUILDING" hidden="1">"c5880"</definedName>
    <definedName name="IQ_HOME_DELIVERED" hidden="1">"c5835"</definedName>
    <definedName name="IQ_HOME_DELIVERED_AVG_PRICE" hidden="1">"c5836"</definedName>
    <definedName name="IQ_HOME_DELIVERED_AVG_PRICE_GROWTH" hidden="1">"c5916"</definedName>
    <definedName name="IQ_HOME_DELIVERED_AVG_PRICE_JV" hidden="1">"c5839"</definedName>
    <definedName name="IQ_HOME_DELIVERED_AVG_PRICE_JV_GROWTH" hidden="1">"c5919"</definedName>
    <definedName name="IQ_HOME_DELIVERED_AVG_PRICE_JV_INC" hidden="1">"c5842"</definedName>
    <definedName name="IQ_HOME_DELIVERED_AVG_PRICE_JV_INC_GROWTH" hidden="1">"c5922"</definedName>
    <definedName name="IQ_HOME_DELIVERED_GROWTH" hidden="1">"c5915"</definedName>
    <definedName name="IQ_HOME_DELIVERED_JV" hidden="1">"c5838"</definedName>
    <definedName name="IQ_HOME_DELIVERED_JV_GROWTH" hidden="1">"c5918"</definedName>
    <definedName name="IQ_HOME_DELIVERED_JV_INC" hidden="1">"c5841"</definedName>
    <definedName name="IQ_HOME_DELIVERED_JV_INC_GROWTH" hidden="1">"c5921"</definedName>
    <definedName name="IQ_HOME_DELIVERED_VALUE" hidden="1">"c5837"</definedName>
    <definedName name="IQ_HOME_DELIVERED_VALUE_GROWTH" hidden="1">"c5917"</definedName>
    <definedName name="IQ_HOME_DELIVERED_VALUE_JV" hidden="1">"c5840"</definedName>
    <definedName name="IQ_HOME_DELIVERED_VALUE_JV_GROWTH" hidden="1">"c5920"</definedName>
    <definedName name="IQ_HOME_DELIVERED_VALUE_JV_INC" hidden="1">"c5843"</definedName>
    <definedName name="IQ_HOME_DELIVERED_VALUE_JV_INC_GROWTH" hidden="1">"c5923"</definedName>
    <definedName name="IQ_HOME_EQUITY_LOANS_TOT_LOANS_FFIEC" hidden="1">"c13867"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ME_FINISHED_HOMES_CIP" hidden="1">"c5865"</definedName>
    <definedName name="IQ_HOME_FIRSTLIEN_MORT_ORIGINATED" hidden="1">"c5905"</definedName>
    <definedName name="IQ_HOME_FIRSTLIEN_MORT_ORIGINATED_VOL" hidden="1">"c5908"</definedName>
    <definedName name="IQ_HOME_HUC" hidden="1">"c5822"</definedName>
    <definedName name="IQ_HOME_HUC_JV" hidden="1">"c5823"</definedName>
    <definedName name="IQ_HOME_HUC_JV_INC" hidden="1">"c5824"</definedName>
    <definedName name="IQ_HOME_INV_NOT_OWNED" hidden="1">"c5868"</definedName>
    <definedName name="IQ_HOME_LAND_DEVELOPMENT" hidden="1">"c5866"</definedName>
    <definedName name="IQ_HOME_LAND_FUTURE_DEVELOPMENT" hidden="1">"c5867"</definedName>
    <definedName name="IQ_HOME_LOAN_APPLICATIONS" hidden="1">"c5910"</definedName>
    <definedName name="IQ_HOME_LOANS_SOLD_COUNT" hidden="1">"c5912"</definedName>
    <definedName name="IQ_HOME_LOANS_SOLD_VALUE" hidden="1">"c5913"</definedName>
    <definedName name="IQ_HOME_LOTS_CONTROLLED" hidden="1">"c5831"</definedName>
    <definedName name="IQ_HOME_LOTS_FINISHED" hidden="1">"c5827"</definedName>
    <definedName name="IQ_HOME_LOTS_HELD_SALE" hidden="1">"c5830"</definedName>
    <definedName name="IQ_HOME_LOTS_JV" hidden="1">"c5833"</definedName>
    <definedName name="IQ_HOME_LOTS_JV_INC" hidden="1">"c5834"</definedName>
    <definedName name="IQ_HOME_LOTS_OTHER" hidden="1">"c5832"</definedName>
    <definedName name="IQ_HOME_LOTS_OWNED" hidden="1">"c5828"</definedName>
    <definedName name="IQ_HOME_LOTS_UNDER_DEVELOPMENT" hidden="1">"c5826"</definedName>
    <definedName name="IQ_HOME_LOTS_UNDER_OPTION" hidden="1">"c5829"</definedName>
    <definedName name="IQ_HOME_LOTS_UNDEVELOPED" hidden="1">"c5825"</definedName>
    <definedName name="IQ_HOME_MORT_CAPTURE_RATE" hidden="1">"c5906"</definedName>
    <definedName name="IQ_HOME_MORT_ORIGINATED" hidden="1">"c5907"</definedName>
    <definedName name="IQ_HOME_OBLIGATIONS_INV_NOT_OWNED" hidden="1">"c5914"</definedName>
    <definedName name="IQ_HOME_ORDERS" hidden="1">"c5853"</definedName>
    <definedName name="IQ_HOME_ORDERS_AVG_PRICE" hidden="1">"c5854"</definedName>
    <definedName name="IQ_HOME_ORDERS_AVG_PRICE_GROWTH" hidden="1">"c5934"</definedName>
    <definedName name="IQ_HOME_ORDERS_AVG_PRICE_JV" hidden="1">"c5857"</definedName>
    <definedName name="IQ_HOME_ORDERS_AVG_PRICE_JV_GROWTH" hidden="1">"c5937"</definedName>
    <definedName name="IQ_HOME_ORDERS_AVG_PRICE_JV_INC" hidden="1">"c5860"</definedName>
    <definedName name="IQ_HOME_ORDERS_AVG_PRICE_JV_INC_GROWTH" hidden="1">"c5940"</definedName>
    <definedName name="IQ_HOME_ORDERS_GROWTH" hidden="1">"c5933"</definedName>
    <definedName name="IQ_HOME_ORDERS_JV" hidden="1">"c5856"</definedName>
    <definedName name="IQ_HOME_ORDERS_JV_GROWTH" hidden="1">"c5936"</definedName>
    <definedName name="IQ_HOME_ORDERS_JV_INC" hidden="1">"c5859"</definedName>
    <definedName name="IQ_HOME_ORDERS_JV_INC_GROWTH" hidden="1">"c5939"</definedName>
    <definedName name="IQ_HOME_ORDERS_VALUE" hidden="1">"c5855"</definedName>
    <definedName name="IQ_HOME_ORDERS_VALUE_GROWTH" hidden="1">"c5935"</definedName>
    <definedName name="IQ_HOME_ORDERS_VALUE_JV" hidden="1">"c5858"</definedName>
    <definedName name="IQ_HOME_ORDERS_VALUE_JV_GROWTH" hidden="1">"c5938"</definedName>
    <definedName name="IQ_HOME_ORDERS_VALUE_JV_INC" hidden="1">"c5861"</definedName>
    <definedName name="IQ_HOME_ORDERS_VALUE_JV_INC_GROWTH" hidden="1">"c5941"</definedName>
    <definedName name="IQ_HOME_ORIGINATION_TOTAL" hidden="1">"c5909"</definedName>
    <definedName name="IQ_HOME_PRETAX_INC_CONSTRUCTION_SVCS" hidden="1">"c5890"</definedName>
    <definedName name="IQ_HOME_PRETAX_INC_ELIMINATIONS_OTHER" hidden="1">"c5891"</definedName>
    <definedName name="IQ_HOME_PRETAX_INC_FINANCIAL_SVCS" hidden="1">"c5889"</definedName>
    <definedName name="IQ_HOME_PRETAX_INC_HOUSING" hidden="1">"c5885"</definedName>
    <definedName name="IQ_HOME_PRETAX_INC_LAND_LOT" hidden="1">"c5886"</definedName>
    <definedName name="IQ_HOME_PRETAX_INC_OTHER_HOMEBUILDING" hidden="1">"c5887"</definedName>
    <definedName name="IQ_HOME_PRETAX_INC_TOTAL" hidden="1">"c5892"</definedName>
    <definedName name="IQ_HOME_PRETAX_INC_TOTAL_HOMEBUILDING" hidden="1">"c5888"</definedName>
    <definedName name="IQ_HOME_PURCH_OBLIGATION_1YR" hidden="1">"c5898"</definedName>
    <definedName name="IQ_HOME_PURCH_OBLIGATION_2YR" hidden="1">"c5899"</definedName>
    <definedName name="IQ_HOME_PURCH_OBLIGATION_3YR" hidden="1">"c5900"</definedName>
    <definedName name="IQ_HOME_PURCH_OBLIGATION_4YR" hidden="1">"c5901"</definedName>
    <definedName name="IQ_HOME_PURCH_OBLIGATION_5YR" hidden="1">"c5902"</definedName>
    <definedName name="IQ_HOME_PURCH_OBLIGATION_AFTER5" hidden="1">"c5903"</definedName>
    <definedName name="IQ_HOME_PURCH_OBLIGATION_TOTAL" hidden="1">"c5904"</definedName>
    <definedName name="IQ_HOME_REV_CONSTRUCTION_SERVICES" hidden="1">"c5874"</definedName>
    <definedName name="IQ_HOME_REV_ELIMINATIONS_OTHER" hidden="1">"c5875"</definedName>
    <definedName name="IQ_HOME_REV_FINANCIAL_SERVICES" hidden="1">"c5873"</definedName>
    <definedName name="IQ_HOME_REV_HOUSING" hidden="1">"c5872"</definedName>
    <definedName name="IQ_HOME_REV_LAND_LOT" hidden="1">"c5870"</definedName>
    <definedName name="IQ_HOME_REV_OTHER_HOMEBUILDING" hidden="1">"c5871"</definedName>
    <definedName name="IQ_HOME_REV_TOTAL" hidden="1">"c5876"</definedName>
    <definedName name="IQ_HOME_SALES_NEW" hidden="1">"c6924"</definedName>
    <definedName name="IQ_HOME_SALES_NEW_APR" hidden="1">"c7584"</definedName>
    <definedName name="IQ_HOME_SALES_NEW_APR_FC" hidden="1">"c8464"</definedName>
    <definedName name="IQ_HOME_SALES_NEW_FC" hidden="1">"c7804"</definedName>
    <definedName name="IQ_HOME_SALES_NEW_POP" hidden="1">"c7144"</definedName>
    <definedName name="IQ_HOME_SALES_NEW_POP_FC" hidden="1">"c8024"</definedName>
    <definedName name="IQ_HOME_SALES_NEW_YOY" hidden="1">"c7364"</definedName>
    <definedName name="IQ_HOME_SALES_NEW_YOY_FC" hidden="1">"c8244"</definedName>
    <definedName name="IQ_HOME_TOTAL_INV" hidden="1">"c5869"</definedName>
    <definedName name="IQ_HOME_WARRANTY_RES_BEG" hidden="1">"c5893"</definedName>
    <definedName name="IQ_HOME_WARRANTY_RES_END" hidden="1">"c5897"</definedName>
    <definedName name="IQ_HOME_WARRANTY_RES_ISS" hidden="1">"c5894"</definedName>
    <definedName name="IQ_HOME_WARRANTY_RES_OTHER" hidden="1">"c5896"</definedName>
    <definedName name="IQ_HOME_WARRANTY_RES_PAY" hidden="1">"c5895"</definedName>
    <definedName name="IQ_HOMEOWNERS_WRITTEN" hidden="1">"c546"</definedName>
    <definedName name="IQ_HOURLY_COMP" hidden="1">"c6879"</definedName>
    <definedName name="IQ_HOURLY_COMP_APR" hidden="1">"c7539"</definedName>
    <definedName name="IQ_HOURLY_COMP_APR_FC" hidden="1">"c8419"</definedName>
    <definedName name="IQ_HOURLY_COMP_FC" hidden="1">"c7759"</definedName>
    <definedName name="IQ_HOURLY_COMP_POP" hidden="1">"c7099"</definedName>
    <definedName name="IQ_HOURLY_COMP_POP_FC" hidden="1">"c7979"</definedName>
    <definedName name="IQ_HOURLY_COMP_YOY" hidden="1">"c7319"</definedName>
    <definedName name="IQ_HOURLY_COMP_YOY_FC" hidden="1">"c8199"</definedName>
    <definedName name="IQ_HOUSING_COMPLETIONS" hidden="1">"c6881"</definedName>
    <definedName name="IQ_HOUSING_COMPLETIONS_APR" hidden="1">"c7541"</definedName>
    <definedName name="IQ_HOUSING_COMPLETIONS_APR_FC" hidden="1">"c8421"</definedName>
    <definedName name="IQ_HOUSING_COMPLETIONS_FC" hidden="1">"c7761"</definedName>
    <definedName name="IQ_HOUSING_COMPLETIONS_POP" hidden="1">"c7101"</definedName>
    <definedName name="IQ_HOUSING_COMPLETIONS_POP_FC" hidden="1">"c7981"</definedName>
    <definedName name="IQ_HOUSING_COMPLETIONS_SINGLE_FAM_APR_FC_UNUSED" hidden="1">"c8422"</definedName>
    <definedName name="IQ_HOUSING_COMPLETIONS_SINGLE_FAM_APR_FC_UNUSED_UNUSED_UNUSED" hidden="1">"c8422"</definedName>
    <definedName name="IQ_HOUSING_COMPLETIONS_SINGLE_FAM_APR_UNUSED" hidden="1">"c7542"</definedName>
    <definedName name="IQ_HOUSING_COMPLETIONS_SINGLE_FAM_APR_UNUSED_UNUSED_UNUSED" hidden="1">"c7542"</definedName>
    <definedName name="IQ_HOUSING_COMPLETIONS_SINGLE_FAM_FC_UNUSED" hidden="1">"c7762"</definedName>
    <definedName name="IQ_HOUSING_COMPLETIONS_SINGLE_FAM_FC_UNUSED_UNUSED_UNUSED" hidden="1">"c7762"</definedName>
    <definedName name="IQ_HOUSING_COMPLETIONS_SINGLE_FAM_POP_FC_UNUSED" hidden="1">"c7982"</definedName>
    <definedName name="IQ_HOUSING_COMPLETIONS_SINGLE_FAM_POP_FC_UNUSED_UNUSED_UNUSED" hidden="1">"c7982"</definedName>
    <definedName name="IQ_HOUSING_COMPLETIONS_SINGLE_FAM_POP_UNUSED" hidden="1">"c7102"</definedName>
    <definedName name="IQ_HOUSING_COMPLETIONS_SINGLE_FAM_POP_UNUSED_UNUSED_UNUSED" hidden="1">"c7102"</definedName>
    <definedName name="IQ_HOUSING_COMPLETIONS_SINGLE_FAM_UNUSED" hidden="1">"c6882"</definedName>
    <definedName name="IQ_HOUSING_COMPLETIONS_SINGLE_FAM_UNUSED_UNUSED_UNUSED" hidden="1">"c6882"</definedName>
    <definedName name="IQ_HOUSING_COMPLETIONS_SINGLE_FAM_YOY_FC_UNUSED" hidden="1">"c8202"</definedName>
    <definedName name="IQ_HOUSING_COMPLETIONS_SINGLE_FAM_YOY_FC_UNUSED_UNUSED_UNUSED" hidden="1">"c8202"</definedName>
    <definedName name="IQ_HOUSING_COMPLETIONS_SINGLE_FAM_YOY_UNUSED" hidden="1">"c7322"</definedName>
    <definedName name="IQ_HOUSING_COMPLETIONS_SINGLE_FAM_YOY_UNUSED_UNUSED_UNUSED" hidden="1">"c7322"</definedName>
    <definedName name="IQ_HOUSING_COMPLETIONS_YOY" hidden="1">"c7321"</definedName>
    <definedName name="IQ_HOUSING_COMPLETIONS_YOY_FC" hidden="1">"c8201"</definedName>
    <definedName name="IQ_HOUSING_PERMITS" hidden="1">"c6883"</definedName>
    <definedName name="IQ_HOUSING_PERMITS_APR" hidden="1">"c7543"</definedName>
    <definedName name="IQ_HOUSING_PERMITS_APR_FC" hidden="1">"c8423"</definedName>
    <definedName name="IQ_HOUSING_PERMITS_FC" hidden="1">"c7763"</definedName>
    <definedName name="IQ_HOUSING_PERMITS_POP" hidden="1">"c7103"</definedName>
    <definedName name="IQ_HOUSING_PERMITS_POP_FC" hidden="1">"c7983"</definedName>
    <definedName name="IQ_HOUSING_PERMITS_YOY" hidden="1">"c7323"</definedName>
    <definedName name="IQ_HOUSING_PERMITS_YOY_FC" hidden="1">"c8203"</definedName>
    <definedName name="IQ_HOUSING_STARTS" hidden="1">"c6884"</definedName>
    <definedName name="IQ_HOUSING_STARTS_APR" hidden="1">"c7544"</definedName>
    <definedName name="IQ_HOUSING_STARTS_APR_FC" hidden="1">"c8424"</definedName>
    <definedName name="IQ_HOUSING_STARTS_FC" hidden="1">"c7764"</definedName>
    <definedName name="IQ_HOUSING_STARTS_POP" hidden="1">"c7104"</definedName>
    <definedName name="IQ_HOUSING_STARTS_POP_FC" hidden="1">"c7984"</definedName>
    <definedName name="IQ_HOUSING_STARTS_SAAR" hidden="1">"c6885"</definedName>
    <definedName name="IQ_HOUSING_STARTS_SAAR_APR" hidden="1">"c7545"</definedName>
    <definedName name="IQ_HOUSING_STARTS_SAAR_APR_FC" hidden="1">"c8425"</definedName>
    <definedName name="IQ_HOUSING_STARTS_SAAR_FC" hidden="1">"c7765"</definedName>
    <definedName name="IQ_HOUSING_STARTS_SAAR_POP" hidden="1">"c7105"</definedName>
    <definedName name="IQ_HOUSING_STARTS_SAAR_POP_FC" hidden="1">"c7985"</definedName>
    <definedName name="IQ_HOUSING_STARTS_SAAR_YOY" hidden="1">"c7325"</definedName>
    <definedName name="IQ_HOUSING_STARTS_SAAR_YOY_FC" hidden="1">"c8205"</definedName>
    <definedName name="IQ_HOUSING_STARTS_YOY" hidden="1">"c7324"</definedName>
    <definedName name="IQ_HOUSING_STARTS_YOY_FC" hidden="1">"c8204"</definedName>
    <definedName name="IQ_HRS_WORKED_FULL_PT" hidden="1">"c6880"</definedName>
    <definedName name="IQ_HRS_WORKED_FULL_PT_APR" hidden="1">"c7540"</definedName>
    <definedName name="IQ_HRS_WORKED_FULL_PT_APR_FC" hidden="1">"c8420"</definedName>
    <definedName name="IQ_HRS_WORKED_FULL_PT_FC" hidden="1">"c7760"</definedName>
    <definedName name="IQ_HRS_WORKED_FULL_PT_POP" hidden="1">"c7100"</definedName>
    <definedName name="IQ_HRS_WORKED_FULL_PT_POP_FC" hidden="1">"c7980"</definedName>
    <definedName name="IQ_HRS_WORKED_FULL_PT_YOY" hidden="1">"c7320"</definedName>
    <definedName name="IQ_HRS_WORKED_FULL_PT_YOY_FC" hidden="1">"c8200"</definedName>
    <definedName name="IQ_HTM_INVEST_SECURITIES_FFIEC" hidden="1">"c13455"</definedName>
    <definedName name="IQ_HTM_SECURITIES_TIER_1_FFIEC" hidden="1">"c13342"</definedName>
    <definedName name="IQ_HYBRID_CAPITAL" hidden="1">"c15245"</definedName>
    <definedName name="IQ_HYBRID_STRUCTURED_PRODUCTS_AVAIL_SALE_FFIEC" hidden="1">"c15265"</definedName>
    <definedName name="IQ_HYBRID_STRUCTURED_PRODUCTS_FFIEC" hidden="1">"c15262"</definedName>
    <definedName name="IQ_IB_ADVISORY_UNDERWRITING_FEES_FOREIGN_FFIEC" hidden="1">"c15378"</definedName>
    <definedName name="IQ_IBF_COMM_INDUST_LOANS_FFIEC" hidden="1">"c15298"</definedName>
    <definedName name="IQ_IBF_DEPOSIT_LIABILITIES_DUE_TO_BANKS_FFIEC" hidden="1">"c15300"</definedName>
    <definedName name="IQ_IM_AVG_REV_PER_CLICK" hidden="1">"c9991"</definedName>
    <definedName name="IQ_IM_NUMBER_PAGE_VIEWS" hidden="1">"c9993"</definedName>
    <definedName name="IQ_IM_NUMBER_PAID_CLICKS" hidden="1">"c9995"</definedName>
    <definedName name="IQ_IM_NUMBER_PAID_CLICKS_GROWTH" hidden="1">"c9996"</definedName>
    <definedName name="IQ_IM_PAGE_VIEWS_GROWTH" hidden="1">"c9994"</definedName>
    <definedName name="IQ_IM_REV_PER_PAGE_VIEW_GROWTH" hidden="1">"c9992"</definedName>
    <definedName name="IQ_IM_TRAFFIC_ACQUISITION_CHANGE" hidden="1">"c9998"</definedName>
    <definedName name="IQ_IM_TRAFFIC_ACQUISITION_COST_TO_AD_REV_RATIO" hidden="1">"c10000"</definedName>
    <definedName name="IQ_IM_TRAFFIC_ACQUISITION_COST_TO_TOTAL_REV_RATIO" hidden="1">"c9999"</definedName>
    <definedName name="IQ_IM_TRAFFIC_ACQUISITION_COSTS" hidden="1">"c9997"</definedName>
    <definedName name="IQ_IMPAIR_OIL" hidden="1">"c547"</definedName>
    <definedName name="IQ_IMPAIRED_LOANS" hidden="1">"c15250"</definedName>
    <definedName name="IQ_IMPAIRMENT_GW" hidden="1">"c548"</definedName>
    <definedName name="IQ_IMPAIRMENT_GW_SUPPLE" hidden="1">"c13811"</definedName>
    <definedName name="IQ_IMPORT_PRICE_INDEX" hidden="1">"c6886"</definedName>
    <definedName name="IQ_IMPORT_PRICE_INDEX_APR" hidden="1">"c7546"</definedName>
    <definedName name="IQ_IMPORT_PRICE_INDEX_APR_FC" hidden="1">"c8426"</definedName>
    <definedName name="IQ_IMPORT_PRICE_INDEX_FC" hidden="1">"c7766"</definedName>
    <definedName name="IQ_IMPORT_PRICE_INDEX_POP" hidden="1">"c7106"</definedName>
    <definedName name="IQ_IMPORT_PRICE_INDEX_POP_FC" hidden="1">"c7986"</definedName>
    <definedName name="IQ_IMPORT_PRICE_INDEX_YOY" hidden="1">"c7326"</definedName>
    <definedName name="IQ_IMPORT_PRICE_INDEX_YOY_FC" hidden="1">"c8206"</definedName>
    <definedName name="IQ_IMPORTS_GOODS" hidden="1">"c6887"</definedName>
    <definedName name="IQ_IMPORTS_GOODS_APR" hidden="1">"c7547"</definedName>
    <definedName name="IQ_IMPORTS_GOODS_APR_FC" hidden="1">"c8427"</definedName>
    <definedName name="IQ_IMPORTS_GOODS_FC" hidden="1">"c7767"</definedName>
    <definedName name="IQ_IMPORTS_GOODS_NONFACTOR_SERVICES" hidden="1">"c6888"</definedName>
    <definedName name="IQ_IMPORTS_GOODS_NONFACTOR_SERVICES_APR" hidden="1">"c7548"</definedName>
    <definedName name="IQ_IMPORTS_GOODS_NONFACTOR_SERVICES_APR_FC" hidden="1">"c8428"</definedName>
    <definedName name="IQ_IMPORTS_GOODS_NONFACTOR_SERVICES_FC" hidden="1">"c7768"</definedName>
    <definedName name="IQ_IMPORTS_GOODS_NONFACTOR_SERVICES_POP" hidden="1">"c7108"</definedName>
    <definedName name="IQ_IMPORTS_GOODS_NONFACTOR_SERVICES_POP_FC" hidden="1">"c7988"</definedName>
    <definedName name="IQ_IMPORTS_GOODS_NONFACTOR_SERVICES_YOY" hidden="1">"c7328"</definedName>
    <definedName name="IQ_IMPORTS_GOODS_NONFACTOR_SERVICES_YOY_FC" hidden="1">"c8208"</definedName>
    <definedName name="IQ_IMPORTS_GOODS_POP" hidden="1">"c7107"</definedName>
    <definedName name="IQ_IMPORTS_GOODS_POP_FC" hidden="1">"c7987"</definedName>
    <definedName name="IQ_IMPORTS_GOODS_REAL" hidden="1">"c11950"</definedName>
    <definedName name="IQ_IMPORTS_GOODS_REAL_APR" hidden="1">"c11953"</definedName>
    <definedName name="IQ_IMPORTS_GOODS_REAL_POP" hidden="1">"c11951"</definedName>
    <definedName name="IQ_IMPORTS_GOODS_REAL_SAAR_APR_FC_UNUSED" hidden="1">"c8523"</definedName>
    <definedName name="IQ_IMPORTS_GOODS_REAL_SAAR_APR_FC_UNUSED_UNUSED_UNUSED" hidden="1">"c8523"</definedName>
    <definedName name="IQ_IMPORTS_GOODS_REAL_SAAR_APR_UNUSED" hidden="1">"c7643"</definedName>
    <definedName name="IQ_IMPORTS_GOODS_REAL_SAAR_APR_UNUSED_UNUSED_UNUSED" hidden="1">"c7643"</definedName>
    <definedName name="IQ_IMPORTS_GOODS_REAL_SAAR_FC_UNUSED" hidden="1">"c7863"</definedName>
    <definedName name="IQ_IMPORTS_GOODS_REAL_SAAR_FC_UNUSED_UNUSED_UNUSED" hidden="1">"c7863"</definedName>
    <definedName name="IQ_IMPORTS_GOODS_REAL_SAAR_POP_FC_UNUSED" hidden="1">"c8083"</definedName>
    <definedName name="IQ_IMPORTS_GOODS_REAL_SAAR_POP_FC_UNUSED_UNUSED_UNUSED" hidden="1">"c8083"</definedName>
    <definedName name="IQ_IMPORTS_GOODS_REAL_SAAR_POP_UNUSED" hidden="1">"c7203"</definedName>
    <definedName name="IQ_IMPORTS_GOODS_REAL_SAAR_POP_UNUSED_UNUSED_UNUSED" hidden="1">"c7203"</definedName>
    <definedName name="IQ_IMPORTS_GOODS_REAL_SAAR_UNUSED" hidden="1">"c6983"</definedName>
    <definedName name="IQ_IMPORTS_GOODS_REAL_SAAR_UNUSED_UNUSED_UNUSED" hidden="1">"c6983"</definedName>
    <definedName name="IQ_IMPORTS_GOODS_REAL_SAAR_YOY_FC_UNUSED" hidden="1">"c8303"</definedName>
    <definedName name="IQ_IMPORTS_GOODS_REAL_SAAR_YOY_FC_UNUSED_UNUSED_UNUSED" hidden="1">"c8303"</definedName>
    <definedName name="IQ_IMPORTS_GOODS_REAL_SAAR_YOY_UNUSED" hidden="1">"c7423"</definedName>
    <definedName name="IQ_IMPORTS_GOODS_REAL_SAAR_YOY_UNUSED_UNUSED_UNUSED" hidden="1">"c7423"</definedName>
    <definedName name="IQ_IMPORTS_GOODS_REAL_YOY" hidden="1">"c11952"</definedName>
    <definedName name="IQ_IMPORTS_GOODS_SAAR" hidden="1">"c6891"</definedName>
    <definedName name="IQ_IMPORTS_GOODS_SAAR_APR" hidden="1">"c7551"</definedName>
    <definedName name="IQ_IMPORTS_GOODS_SAAR_APR_FC" hidden="1">"c8431"</definedName>
    <definedName name="IQ_IMPORTS_GOODS_SAAR_FC" hidden="1">"c7771"</definedName>
    <definedName name="IQ_IMPORTS_GOODS_SAAR_POP" hidden="1">"c7111"</definedName>
    <definedName name="IQ_IMPORTS_GOODS_SAAR_POP_FC" hidden="1">"c7991"</definedName>
    <definedName name="IQ_IMPORTS_GOODS_SAAR_USD_APR_FC" hidden="1">"c11849"</definedName>
    <definedName name="IQ_IMPORTS_GOODS_SAAR_USD_FC" hidden="1">"c11846"</definedName>
    <definedName name="IQ_IMPORTS_GOODS_SAAR_USD_POP_FC" hidden="1">"c11847"</definedName>
    <definedName name="IQ_IMPORTS_GOODS_SAAR_USD_YOY_FC" hidden="1">"c11848"</definedName>
    <definedName name="IQ_IMPORTS_GOODS_SAAR_YOY" hidden="1">"c7331"</definedName>
    <definedName name="IQ_IMPORTS_GOODS_SAAR_YOY_FC" hidden="1">"c8211"</definedName>
    <definedName name="IQ_IMPORTS_GOODS_SERVICES_APR_FC_UNUSED" hidden="1">"c8429"</definedName>
    <definedName name="IQ_IMPORTS_GOODS_SERVICES_APR_FC_UNUSED_UNUSED_UNUSED" hidden="1">"c8429"</definedName>
    <definedName name="IQ_IMPORTS_GOODS_SERVICES_APR_UNUSED" hidden="1">"c7549"</definedName>
    <definedName name="IQ_IMPORTS_GOODS_SERVICES_APR_UNUSED_UNUSED_UNUSED" hidden="1">"c7549"</definedName>
    <definedName name="IQ_IMPORTS_GOODS_SERVICES_FC_UNUSED" hidden="1">"c7769"</definedName>
    <definedName name="IQ_IMPORTS_GOODS_SERVICES_FC_UNUSED_UNUSED_UNUSED" hidden="1">"c7769"</definedName>
    <definedName name="IQ_IMPORTS_GOODS_SERVICES_POP_FC_UNUSED" hidden="1">"c7989"</definedName>
    <definedName name="IQ_IMPORTS_GOODS_SERVICES_POP_FC_UNUSED_UNUSED_UNUSED" hidden="1">"c7989"</definedName>
    <definedName name="IQ_IMPORTS_GOODS_SERVICES_POP_UNUSED" hidden="1">"c7109"</definedName>
    <definedName name="IQ_IMPORTS_GOODS_SERVICES_POP_UNUSED_UNUSED_UNUSED" hidden="1">"c7109"</definedName>
    <definedName name="IQ_IMPORTS_GOODS_SERVICES_REAL" hidden="1">"c6985"</definedName>
    <definedName name="IQ_IMPORTS_GOODS_SERVICES_REAL_APR" hidden="1">"c7645"</definedName>
    <definedName name="IQ_IMPORTS_GOODS_SERVICES_REAL_APR_FC" hidden="1">"c8525"</definedName>
    <definedName name="IQ_IMPORTS_GOODS_SERVICES_REAL_FC" hidden="1">"c7865"</definedName>
    <definedName name="IQ_IMPORTS_GOODS_SERVICES_REAL_POP" hidden="1">"c7205"</definedName>
    <definedName name="IQ_IMPORTS_GOODS_SERVICES_REAL_POP_FC" hidden="1">"c8085"</definedName>
    <definedName name="IQ_IMPORTS_GOODS_SERVICES_REAL_SAAR" hidden="1">"c11958"</definedName>
    <definedName name="IQ_IMPORTS_GOODS_SERVICES_REAL_SAAR_APR" hidden="1">"c11961"</definedName>
    <definedName name="IQ_IMPORTS_GOODS_SERVICES_REAL_SAAR_APR_FC_UNUSED" hidden="1">"c8524"</definedName>
    <definedName name="IQ_IMPORTS_GOODS_SERVICES_REAL_SAAR_APR_FC_UNUSED_UNUSED_UNUSED" hidden="1">"c8524"</definedName>
    <definedName name="IQ_IMPORTS_GOODS_SERVICES_REAL_SAAR_APR_UNUSED" hidden="1">"c7644"</definedName>
    <definedName name="IQ_IMPORTS_GOODS_SERVICES_REAL_SAAR_APR_UNUSED_UNUSED_UNUSED" hidden="1">"c7644"</definedName>
    <definedName name="IQ_IMPORTS_GOODS_SERVICES_REAL_SAAR_FC_UNUSED" hidden="1">"c7864"</definedName>
    <definedName name="IQ_IMPORTS_GOODS_SERVICES_REAL_SAAR_FC_UNUSED_UNUSED_UNUSED" hidden="1">"c7864"</definedName>
    <definedName name="IQ_IMPORTS_GOODS_SERVICES_REAL_SAAR_POP" hidden="1">"c11959"</definedName>
    <definedName name="IQ_IMPORTS_GOODS_SERVICES_REAL_SAAR_POP_FC_UNUSED" hidden="1">"c8084"</definedName>
    <definedName name="IQ_IMPORTS_GOODS_SERVICES_REAL_SAAR_POP_FC_UNUSED_UNUSED_UNUSED" hidden="1">"c8084"</definedName>
    <definedName name="IQ_IMPORTS_GOODS_SERVICES_REAL_SAAR_POP_UNUSED" hidden="1">"c7204"</definedName>
    <definedName name="IQ_IMPORTS_GOODS_SERVICES_REAL_SAAR_POP_UNUSED_UNUSED_UNUSED" hidden="1">"c7204"</definedName>
    <definedName name="IQ_IMPORTS_GOODS_SERVICES_REAL_SAAR_UNUSED" hidden="1">"c6984"</definedName>
    <definedName name="IQ_IMPORTS_GOODS_SERVICES_REAL_SAAR_UNUSED_UNUSED_UNUSED" hidden="1">"c6984"</definedName>
    <definedName name="IQ_IMPORTS_GOODS_SERVICES_REAL_SAAR_USD" hidden="1">"c11962"</definedName>
    <definedName name="IQ_IMPORTS_GOODS_SERVICES_REAL_SAAR_USD_APR" hidden="1">"c11965"</definedName>
    <definedName name="IQ_IMPORTS_GOODS_SERVICES_REAL_SAAR_USD_APR_FC" hidden="1">"c11969"</definedName>
    <definedName name="IQ_IMPORTS_GOODS_SERVICES_REAL_SAAR_USD_FC" hidden="1">"c11966"</definedName>
    <definedName name="IQ_IMPORTS_GOODS_SERVICES_REAL_SAAR_USD_POP" hidden="1">"c11963"</definedName>
    <definedName name="IQ_IMPORTS_GOODS_SERVICES_REAL_SAAR_USD_POP_FC" hidden="1">"c11967"</definedName>
    <definedName name="IQ_IMPORTS_GOODS_SERVICES_REAL_SAAR_USD_YOY" hidden="1">"c11964"</definedName>
    <definedName name="IQ_IMPORTS_GOODS_SERVICES_REAL_SAAR_USD_YOY_FC" hidden="1">"c11968"</definedName>
    <definedName name="IQ_IMPORTS_GOODS_SERVICES_REAL_SAAR_YOY" hidden="1">"c11960"</definedName>
    <definedName name="IQ_IMPORTS_GOODS_SERVICES_REAL_SAAR_YOY_FC_UNUSED" hidden="1">"c8304"</definedName>
    <definedName name="IQ_IMPORTS_GOODS_SERVICES_REAL_SAAR_YOY_FC_UNUSED_UNUSED_UNUSED" hidden="1">"c8304"</definedName>
    <definedName name="IQ_IMPORTS_GOODS_SERVICES_REAL_SAAR_YOY_UNUSED" hidden="1">"c7424"</definedName>
    <definedName name="IQ_IMPORTS_GOODS_SERVICES_REAL_SAAR_YOY_UNUSED_UNUSED_UNUSED" hidden="1">"c7424"</definedName>
    <definedName name="IQ_IMPORTS_GOODS_SERVICES_REAL_USD" hidden="1">"c11954"</definedName>
    <definedName name="IQ_IMPORTS_GOODS_SERVICES_REAL_USD_APR" hidden="1">"c11957"</definedName>
    <definedName name="IQ_IMPORTS_GOODS_SERVICES_REAL_USD_POP" hidden="1">"c11955"</definedName>
    <definedName name="IQ_IMPORTS_GOODS_SERVICES_REAL_USD_YOY" hidden="1">"c11956"</definedName>
    <definedName name="IQ_IMPORTS_GOODS_SERVICES_REAL_YOY" hidden="1">"c7425"</definedName>
    <definedName name="IQ_IMPORTS_GOODS_SERVICES_REAL_YOY_FC" hidden="1">"c8305"</definedName>
    <definedName name="IQ_IMPORTS_GOODS_SERVICES_SAAR" hidden="1">"c6890"</definedName>
    <definedName name="IQ_IMPORTS_GOODS_SERVICES_SAAR_APR" hidden="1">"c7550"</definedName>
    <definedName name="IQ_IMPORTS_GOODS_SERVICES_SAAR_APR_FC" hidden="1">"c8430"</definedName>
    <definedName name="IQ_IMPORTS_GOODS_SERVICES_SAAR_FC" hidden="1">"c7770"</definedName>
    <definedName name="IQ_IMPORTS_GOODS_SERVICES_SAAR_POP" hidden="1">"c7110"</definedName>
    <definedName name="IQ_IMPORTS_GOODS_SERVICES_SAAR_POP_FC" hidden="1">"c7990"</definedName>
    <definedName name="IQ_IMPORTS_GOODS_SERVICES_SAAR_YOY" hidden="1">"c7330"</definedName>
    <definedName name="IQ_IMPORTS_GOODS_SERVICES_SAAR_YOY_FC" hidden="1">"c8210"</definedName>
    <definedName name="IQ_IMPORTS_GOODS_SERVICES_UNUSED" hidden="1">"c6889"</definedName>
    <definedName name="IQ_IMPORTS_GOODS_SERVICES_UNUSED_UNUSED_UNUSED" hidden="1">"c6889"</definedName>
    <definedName name="IQ_IMPORTS_GOODS_SERVICES_USD" hidden="1">"c11842"</definedName>
    <definedName name="IQ_IMPORTS_GOODS_SERVICES_USD_APR" hidden="1">"c11845"</definedName>
    <definedName name="IQ_IMPORTS_GOODS_SERVICES_USD_POP" hidden="1">"c11843"</definedName>
    <definedName name="IQ_IMPORTS_GOODS_SERVICES_USD_YOY" hidden="1">"c11844"</definedName>
    <definedName name="IQ_IMPORTS_GOODS_SERVICES_YOY_FC_UNUSED" hidden="1">"c8209"</definedName>
    <definedName name="IQ_IMPORTS_GOODS_SERVICES_YOY_FC_UNUSED_UNUSED_UNUSED" hidden="1">"c8209"</definedName>
    <definedName name="IQ_IMPORTS_GOODS_SERVICES_YOY_UNUSED" hidden="1">"c7329"</definedName>
    <definedName name="IQ_IMPORTS_GOODS_SERVICES_YOY_UNUSED_UNUSED_UNUSED" hidden="1">"c7329"</definedName>
    <definedName name="IQ_IMPORTS_GOODS_USD_APR_FC" hidden="1">"c11841"</definedName>
    <definedName name="IQ_IMPORTS_GOODS_USD_FC" hidden="1">"c11838"</definedName>
    <definedName name="IQ_IMPORTS_GOODS_USD_POP_FC" hidden="1">"c11839"</definedName>
    <definedName name="IQ_IMPORTS_GOODS_USD_YOY_FC" hidden="1">"c11840"</definedName>
    <definedName name="IQ_IMPORTS_GOODS_YOY" hidden="1">"c7327"</definedName>
    <definedName name="IQ_IMPORTS_GOODS_YOY_FC" hidden="1">"c8207"</definedName>
    <definedName name="IQ_IMPORTS_NONFACTOR_SERVICES" hidden="1">"c6892"</definedName>
    <definedName name="IQ_IMPORTS_NONFACTOR_SERVICES_APR" hidden="1">"c7552"</definedName>
    <definedName name="IQ_IMPORTS_NONFACTOR_SERVICES_APR_FC" hidden="1">"c8432"</definedName>
    <definedName name="IQ_IMPORTS_NONFACTOR_SERVICES_FC" hidden="1">"c7772"</definedName>
    <definedName name="IQ_IMPORTS_NONFACTOR_SERVICES_POP" hidden="1">"c7112"</definedName>
    <definedName name="IQ_IMPORTS_NONFACTOR_SERVICES_POP_FC" hidden="1">"c7992"</definedName>
    <definedName name="IQ_IMPORTS_NONFACTOR_SERVICES_SAAR" hidden="1">"c6893"</definedName>
    <definedName name="IQ_IMPORTS_NONFACTOR_SERVICES_SAAR_APR" hidden="1">"c7553"</definedName>
    <definedName name="IQ_IMPORTS_NONFACTOR_SERVICES_SAAR_APR_FC" hidden="1">"c8433"</definedName>
    <definedName name="IQ_IMPORTS_NONFACTOR_SERVICES_SAAR_FC" hidden="1">"c7773"</definedName>
    <definedName name="IQ_IMPORTS_NONFACTOR_SERVICES_SAAR_POP" hidden="1">"c7113"</definedName>
    <definedName name="IQ_IMPORTS_NONFACTOR_SERVICES_SAAR_POP_FC" hidden="1">"c7993"</definedName>
    <definedName name="IQ_IMPORTS_NONFACTOR_SERVICES_SAAR_USD_APR_FC" hidden="1">"c11857"</definedName>
    <definedName name="IQ_IMPORTS_NONFACTOR_SERVICES_SAAR_USD_FC" hidden="1">"c11854"</definedName>
    <definedName name="IQ_IMPORTS_NONFACTOR_SERVICES_SAAR_USD_POP_FC" hidden="1">"c11855"</definedName>
    <definedName name="IQ_IMPORTS_NONFACTOR_SERVICES_SAAR_USD_YOY_FC" hidden="1">"c11856"</definedName>
    <definedName name="IQ_IMPORTS_NONFACTOR_SERVICES_SAAR_YOY" hidden="1">"c7333"</definedName>
    <definedName name="IQ_IMPORTS_NONFACTOR_SERVICES_SAAR_YOY_FC" hidden="1">"c8213"</definedName>
    <definedName name="IQ_IMPORTS_NONFACTOR_SERVICES_USD_APR_FC" hidden="1">"c11853"</definedName>
    <definedName name="IQ_IMPORTS_NONFACTOR_SERVICES_USD_FC" hidden="1">"c11850"</definedName>
    <definedName name="IQ_IMPORTS_NONFACTOR_SERVICES_USD_POP_FC" hidden="1">"c11851"</definedName>
    <definedName name="IQ_IMPORTS_NONFACTOR_SERVICES_USD_YOY_FC" hidden="1">"c11852"</definedName>
    <definedName name="IQ_IMPORTS_NONFACTOR_SERVICES_YOY" hidden="1">"c7332"</definedName>
    <definedName name="IQ_IMPORTS_NONFACTOR_SERVICES_YOY_FC" hidden="1">"c8212"</definedName>
    <definedName name="IQ_IMPORTS_SERVICES" hidden="1">"c11858"</definedName>
    <definedName name="IQ_IMPORTS_SERVICES_APR" hidden="1">"c11861"</definedName>
    <definedName name="IQ_IMPORTS_SERVICES_POP" hidden="1">"c11859"</definedName>
    <definedName name="IQ_IMPORTS_SERVICES_REAL" hidden="1">"c6986"</definedName>
    <definedName name="IQ_IMPORTS_SERVICES_REAL_APR" hidden="1">"c7646"</definedName>
    <definedName name="IQ_IMPORTS_SERVICES_REAL_APR_FC" hidden="1">"c8526"</definedName>
    <definedName name="IQ_IMPORTS_SERVICES_REAL_FC" hidden="1">"c7866"</definedName>
    <definedName name="IQ_IMPORTS_SERVICES_REAL_POP" hidden="1">"c7206"</definedName>
    <definedName name="IQ_IMPORTS_SERVICES_REAL_POP_FC" hidden="1">"c8086"</definedName>
    <definedName name="IQ_IMPORTS_SERVICES_REAL_YOY" hidden="1">"c7426"</definedName>
    <definedName name="IQ_IMPORTS_SERVICES_REAL_YOY_FC" hidden="1">"c8306"</definedName>
    <definedName name="IQ_IMPORTS_SERVICES_YOY" hidden="1">"c11860"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"c789"</definedName>
    <definedName name="IQ_INC_AVAIL_INCL" hidden="1">"c791"</definedName>
    <definedName name="IQ_INC_BEFORE_TAX" hidden="1">"c386"</definedName>
    <definedName name="IQ_INC_DOM_LOANS_FFIEC" hidden="1">"c12975"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" hidden="1">"c6222"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CIDENTAL_CHANGES_BUSINESS_COMBINATIONS_FDIC" hidden="1">"c6502"</definedName>
    <definedName name="IQ_INCOME_BEFORE_EXTRA_FDIC" hidden="1">"c6585"</definedName>
    <definedName name="IQ_INCOME_CHECKS_FFIEC" hidden="1">"c13040"</definedName>
    <definedName name="IQ_INCOME_EARNED_FDIC" hidden="1">"c6359"</definedName>
    <definedName name="IQ_INCOME_FIDUCIARY_ACTIVITIES_FFIEC" hidden="1">"c13002"</definedName>
    <definedName name="IQ_INCOME_LEASE_FINANCING_REC_FFIEC" hidden="1">"c12980"</definedName>
    <definedName name="IQ_INCOME_LOANS_LEASES_TAX_EXEMPT_FFIEC" hidden="1">"c13038"</definedName>
    <definedName name="IQ_INCOME_OTHER_INSURANCE_ACTIVITIES_FFIEC" hidden="1">"c13009"</definedName>
    <definedName name="IQ_INCOME_SALE_MUTUAL_FUNDS_DOM_FFIEC" hidden="1">"c13069"</definedName>
    <definedName name="IQ_INCOME_SECURITIES_TAX_EXEMPT_FFIEC" hidden="1">"c13039"</definedName>
    <definedName name="IQ_INCOME_TAX_FOREIGN_FFIEC" hidden="1">"c15391"</definedName>
    <definedName name="IQ_INCOME_TAXES_FDIC" hidden="1">"c6582"</definedName>
    <definedName name="IQ_INCOME_TAXES_FFIEC" hidden="1">"c13030"</definedName>
    <definedName name="IQ_INCREASE_INT_INCOME_FFIEC" hidden="1">"c13063"</definedName>
    <definedName name="IQ_INDEX_CURRENCY" hidden="1">"c15224"</definedName>
    <definedName name="IQ_INDEX_LEADING_IND" hidden="1">"c6894"</definedName>
    <definedName name="IQ_INDEX_LEADING_IND_APR" hidden="1">"c7554"</definedName>
    <definedName name="IQ_INDEX_LEADING_IND_APR_FC" hidden="1">"c8434"</definedName>
    <definedName name="IQ_INDEX_LEADING_IND_FC" hidden="1">"c7774"</definedName>
    <definedName name="IQ_INDEX_LEADING_IND_POP" hidden="1">"c7114"</definedName>
    <definedName name="IQ_INDEX_LEADING_IND_POP_FC" hidden="1">"c7994"</definedName>
    <definedName name="IQ_INDEX_LEADING_IND_YOY" hidden="1">"c7334"</definedName>
    <definedName name="IQ_INDEX_LEADING_IND_YOY_FC" hidden="1">"c8214"</definedName>
    <definedName name="IQ_INDEX_TYPE" hidden="1">"c15223"</definedName>
    <definedName name="IQ_INDICATED_ATTRIB_ORE_RESOURCES_ALUM" hidden="1">"c9238"</definedName>
    <definedName name="IQ_INDICATED_ATTRIB_ORE_RESOURCES_COP" hidden="1">"c9182"</definedName>
    <definedName name="IQ_INDICATED_ATTRIB_ORE_RESOURCES_DIAM" hidden="1">"c9662"</definedName>
    <definedName name="IQ_INDICATED_ATTRIB_ORE_RESOURCES_GOLD" hidden="1">"c9023"</definedName>
    <definedName name="IQ_INDICATED_ATTRIB_ORE_RESOURCES_IRON" hidden="1">"c9397"</definedName>
    <definedName name="IQ_INDICATED_ATTRIB_ORE_RESOURCES_LEAD" hidden="1">"c9450"</definedName>
    <definedName name="IQ_INDICATED_ATTRIB_ORE_RESOURCES_MANG" hidden="1">"c9503"</definedName>
    <definedName name="IQ_INDICATED_ATTRIB_ORE_RESOURCES_MOLYB" hidden="1">"c9715"</definedName>
    <definedName name="IQ_INDICATED_ATTRIB_ORE_RESOURCES_NICK" hidden="1">"c9291"</definedName>
    <definedName name="IQ_INDICATED_ATTRIB_ORE_RESOURCES_PLAT" hidden="1">"c9129"</definedName>
    <definedName name="IQ_INDICATED_ATTRIB_ORE_RESOURCES_SILVER" hidden="1">"c9076"</definedName>
    <definedName name="IQ_INDICATED_ATTRIB_ORE_RESOURCES_TITAN" hidden="1">"c9556"</definedName>
    <definedName name="IQ_INDICATED_ATTRIB_ORE_RESOURCES_URAN" hidden="1">"c9609"</definedName>
    <definedName name="IQ_INDICATED_ATTRIB_ORE_RESOURCES_ZINC" hidden="1">"c9344"</definedName>
    <definedName name="IQ_INDICATED_ORE_RESOURCES_ALUM" hidden="1">"c9224"</definedName>
    <definedName name="IQ_INDICATED_ORE_RESOURCES_COP" hidden="1">"c9168"</definedName>
    <definedName name="IQ_INDICATED_ORE_RESOURCES_DIAM" hidden="1">"c9648"</definedName>
    <definedName name="IQ_INDICATED_ORE_RESOURCES_GOLD" hidden="1">"c9009"</definedName>
    <definedName name="IQ_INDICATED_ORE_RESOURCES_IRON" hidden="1">"c9383"</definedName>
    <definedName name="IQ_INDICATED_ORE_RESOURCES_LEAD" hidden="1">"c9436"</definedName>
    <definedName name="IQ_INDICATED_ORE_RESOURCES_MANG" hidden="1">"c9489"</definedName>
    <definedName name="IQ_INDICATED_ORE_RESOURCES_MOLYB" hidden="1">"c9701"</definedName>
    <definedName name="IQ_INDICATED_ORE_RESOURCES_NICK" hidden="1">"c9277"</definedName>
    <definedName name="IQ_INDICATED_ORE_RESOURCES_PLAT" hidden="1">"c9115"</definedName>
    <definedName name="IQ_INDICATED_ORE_RESOURCES_SILVER" hidden="1">"c9062"</definedName>
    <definedName name="IQ_INDICATED_ORE_RESOURCES_TITAN" hidden="1">"c9542"</definedName>
    <definedName name="IQ_INDICATED_ORE_RESOURCES_URAN" hidden="1">"c9595"</definedName>
    <definedName name="IQ_INDICATED_ORE_RESOURCES_ZINC" hidden="1">"c9330"</definedName>
    <definedName name="IQ_INDICATED_RECOV_ATTRIB_RESOURCES_ALUM" hidden="1">"c9243"</definedName>
    <definedName name="IQ_INDICATED_RECOV_ATTRIB_RESOURCES_COAL" hidden="1">"c9817"</definedName>
    <definedName name="IQ_INDICATED_RECOV_ATTRIB_RESOURCES_COP" hidden="1">"c9187"</definedName>
    <definedName name="IQ_INDICATED_RECOV_ATTRIB_RESOURCES_DIAM" hidden="1">"c9667"</definedName>
    <definedName name="IQ_INDICATED_RECOV_ATTRIB_RESOURCES_GOLD" hidden="1">"c9028"</definedName>
    <definedName name="IQ_INDICATED_RECOV_ATTRIB_RESOURCES_IRON" hidden="1">"c9402"</definedName>
    <definedName name="IQ_INDICATED_RECOV_ATTRIB_RESOURCES_LEAD" hidden="1">"c9455"</definedName>
    <definedName name="IQ_INDICATED_RECOV_ATTRIB_RESOURCES_MANG" hidden="1">"c9508"</definedName>
    <definedName name="IQ_INDICATED_RECOV_ATTRIB_RESOURCES_MET_COAL" hidden="1">"c9757"</definedName>
    <definedName name="IQ_INDICATED_RECOV_ATTRIB_RESOURCES_MOLYB" hidden="1">"c9720"</definedName>
    <definedName name="IQ_INDICATED_RECOV_ATTRIB_RESOURCES_NICK" hidden="1">"c9296"</definedName>
    <definedName name="IQ_INDICATED_RECOV_ATTRIB_RESOURCES_PLAT" hidden="1">"c9134"</definedName>
    <definedName name="IQ_INDICATED_RECOV_ATTRIB_RESOURCES_SILVER" hidden="1">"c9081"</definedName>
    <definedName name="IQ_INDICATED_RECOV_ATTRIB_RESOURCES_STEAM" hidden="1">"c9787"</definedName>
    <definedName name="IQ_INDICATED_RECOV_ATTRIB_RESOURCES_TITAN" hidden="1">"c9561"</definedName>
    <definedName name="IQ_INDICATED_RECOV_ATTRIB_RESOURCES_URAN" hidden="1">"c9614"</definedName>
    <definedName name="IQ_INDICATED_RECOV_ATTRIB_RESOURCES_ZINC" hidden="1">"c9349"</definedName>
    <definedName name="IQ_INDICATED_RECOV_RESOURCES_ALUM" hidden="1">"c9233"</definedName>
    <definedName name="IQ_INDICATED_RECOV_RESOURCES_COAL" hidden="1">"c9812"</definedName>
    <definedName name="IQ_INDICATED_RECOV_RESOURCES_COP" hidden="1">"c9177"</definedName>
    <definedName name="IQ_INDICATED_RECOV_RESOURCES_DIAM" hidden="1">"c9657"</definedName>
    <definedName name="IQ_INDICATED_RECOV_RESOURCES_GOLD" hidden="1">"c9018"</definedName>
    <definedName name="IQ_INDICATED_RECOV_RESOURCES_IRON" hidden="1">"c9392"</definedName>
    <definedName name="IQ_INDICATED_RECOV_RESOURCES_LEAD" hidden="1">"c9445"</definedName>
    <definedName name="IQ_INDICATED_RECOV_RESOURCES_MANG" hidden="1">"c9498"</definedName>
    <definedName name="IQ_INDICATED_RECOV_RESOURCES_MET_COAL" hidden="1">"c9752"</definedName>
    <definedName name="IQ_INDICATED_RECOV_RESOURCES_MOLYB" hidden="1">"c9710"</definedName>
    <definedName name="IQ_INDICATED_RECOV_RESOURCES_NICK" hidden="1">"c9286"</definedName>
    <definedName name="IQ_INDICATED_RECOV_RESOURCES_PLAT" hidden="1">"c9124"</definedName>
    <definedName name="IQ_INDICATED_RECOV_RESOURCES_SILVER" hidden="1">"c9071"</definedName>
    <definedName name="IQ_INDICATED_RECOV_RESOURCES_STEAM" hidden="1">"c9782"</definedName>
    <definedName name="IQ_INDICATED_RECOV_RESOURCES_TITAN" hidden="1">"c9551"</definedName>
    <definedName name="IQ_INDICATED_RECOV_RESOURCES_URAN" hidden="1">"c9604"</definedName>
    <definedName name="IQ_INDICATED_RECOV_RESOURCES_ZINC" hidden="1">"c9339"</definedName>
    <definedName name="IQ_INDICATED_RESOURCES_CALORIFIC_VALUE_COAL" hidden="1">"c9807"</definedName>
    <definedName name="IQ_INDICATED_RESOURCES_CALORIFIC_VALUE_MET_COAL" hidden="1">"c9747"</definedName>
    <definedName name="IQ_INDICATED_RESOURCES_CALORIFIC_VALUE_STEAM" hidden="1">"c9777"</definedName>
    <definedName name="IQ_INDICATED_RESOURCES_GRADE_ALUM" hidden="1">"c9225"</definedName>
    <definedName name="IQ_INDICATED_RESOURCES_GRADE_COP" hidden="1">"c9169"</definedName>
    <definedName name="IQ_INDICATED_RESOURCES_GRADE_DIAM" hidden="1">"c9649"</definedName>
    <definedName name="IQ_INDICATED_RESOURCES_GRADE_GOLD" hidden="1">"c9010"</definedName>
    <definedName name="IQ_INDICATED_RESOURCES_GRADE_IRON" hidden="1">"c9384"</definedName>
    <definedName name="IQ_INDICATED_RESOURCES_GRADE_LEAD" hidden="1">"c9437"</definedName>
    <definedName name="IQ_INDICATED_RESOURCES_GRADE_MANG" hidden="1">"c9490"</definedName>
    <definedName name="IQ_INDICATED_RESOURCES_GRADE_MOLYB" hidden="1">"c9702"</definedName>
    <definedName name="IQ_INDICATED_RESOURCES_GRADE_NICK" hidden="1">"c9278"</definedName>
    <definedName name="IQ_INDICATED_RESOURCES_GRADE_PLAT" hidden="1">"c9116"</definedName>
    <definedName name="IQ_INDICATED_RESOURCES_GRADE_SILVER" hidden="1">"c9063"</definedName>
    <definedName name="IQ_INDICATED_RESOURCES_GRADE_TITAN" hidden="1">"c9543"</definedName>
    <definedName name="IQ_INDICATED_RESOURCES_GRADE_URAN" hidden="1">"c9596"</definedName>
    <definedName name="IQ_INDICATED_RESOURCES_GRADE_ZINC" hidden="1">"c9331"</definedName>
    <definedName name="IQ_INDIVIDUAL" hidden="1">"c15182"</definedName>
    <definedName name="IQ_INDIVIDUAL_ACTIVE_BOARD_MEMBERSHIPS" hidden="1">"c15201"</definedName>
    <definedName name="IQ_INDIVIDUAL_ACTIVE_PRO_AFFILIATIONS" hidden="1">"c15199"</definedName>
    <definedName name="IQ_INDIVIDUAL_AGE" hidden="1">"c15191"</definedName>
    <definedName name="IQ_INDIVIDUAL_ASSISTANT_EMAIL" hidden="1">"c15206"</definedName>
    <definedName name="IQ_INDIVIDUAL_ASSISTANT_FAX" hidden="1">"c15208"</definedName>
    <definedName name="IQ_INDIVIDUAL_ASSISTANT_NAME" hidden="1">"c15205"</definedName>
    <definedName name="IQ_INDIVIDUAL_ASSISTANT_PHONE" hidden="1">"c15207"</definedName>
    <definedName name="IQ_INDIVIDUAL_BACKGROUND" hidden="1">"c15184"</definedName>
    <definedName name="IQ_INDIVIDUAL_DIRECT_FAX" hidden="1">"c15189"</definedName>
    <definedName name="IQ_INDIVIDUAL_DIRECT_PHONE" hidden="1">"c15188"</definedName>
    <definedName name="IQ_INDIVIDUAL_EDUCATION" hidden="1">"c15203"</definedName>
    <definedName name="IQ_INDIVIDUAL_EMAIL" hidden="1">"c15193"</definedName>
    <definedName name="IQ_INDIVIDUAL_FAMILY_LOAN_DOM_QUARTERLY_AVG_FFIEC" hidden="1">"c15479"</definedName>
    <definedName name="IQ_INDIVIDUAL_HOME_ADDRESS" hidden="1">"c15194"</definedName>
    <definedName name="IQ_INDIVIDUAL_HOME_FAX" hidden="1">"c15196"</definedName>
    <definedName name="IQ_INDIVIDUAL_HOME_PHONE" hidden="1">"c15195"</definedName>
    <definedName name="IQ_INDIVIDUAL_MAIN_FAX" hidden="1">"c15187"</definedName>
    <definedName name="IQ_INDIVIDUAL_MAIN_PHONE" hidden="1">"c15186"</definedName>
    <definedName name="IQ_INDIVIDUAL_MOBILE" hidden="1">"c15198"</definedName>
    <definedName name="IQ_INDIVIDUAL_NICKNAME" hidden="1">"c15192"</definedName>
    <definedName name="IQ_INDIVIDUAL_NOTES" hidden="1">"c15204"</definedName>
    <definedName name="IQ_INDIVIDUAL_OFFICE_ADDRESS" hidden="1">"c15185"</definedName>
    <definedName name="IQ_INDIVIDUAL_OTHER_PHONE" hidden="1">"c15197"</definedName>
    <definedName name="IQ_INDIVIDUAL_PARTNER_CORP_NON_TRANS_ACCTS_FFIEC" hidden="1">"c15322"</definedName>
    <definedName name="IQ_INDIVIDUAL_PARTNER_CORP_TRANS_ACCTS_FFIEC" hidden="1">"c15314"</definedName>
    <definedName name="IQ_INDIVIDUAL_PARTNER_CORPS_FOREIGN_DEP_FFIEC" hidden="1">"c15342"</definedName>
    <definedName name="IQ_INDIVIDUAL_PRIOR_BOARD_MEMBERSHIPS" hidden="1">"c15202"</definedName>
    <definedName name="IQ_INDIVIDUAL_PRIOR_PRO_AFFILIATIONS" hidden="1">"c15200"</definedName>
    <definedName name="IQ_INDIVIDUAL_SPECIALTY" hidden="1">"c15190"</definedName>
    <definedName name="IQ_INDIVIDUAL_TITLE" hidden="1">"c15183"</definedName>
    <definedName name="IQ_INDIVIDUALS_CHARGE_OFFS_FDIC" hidden="1">"c6599"</definedName>
    <definedName name="IQ_INDIVIDUALS_GROSS_LOANS_FFIEC" hidden="1">"c13411"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DIVIDUALS_RISK_BASED_FFIEC" hidden="1">"c13432"</definedName>
    <definedName name="IQ_INDUSTRIAL_PROD" hidden="1">"c6895"</definedName>
    <definedName name="IQ_INDUSTRIAL_PROD_APR" hidden="1">"c7555"</definedName>
    <definedName name="IQ_INDUSTRIAL_PROD_APR_FC" hidden="1">"c8435"</definedName>
    <definedName name="IQ_INDUSTRIAL_PROD_FC" hidden="1">"c7775"</definedName>
    <definedName name="IQ_INDUSTRIAL_PROD_POP" hidden="1">"c7115"</definedName>
    <definedName name="IQ_INDUSTRIAL_PROD_POP_FC" hidden="1">"c7995"</definedName>
    <definedName name="IQ_INDUSTRIAL_PROD_YOY" hidden="1">"c7335"</definedName>
    <definedName name="IQ_INDUSTRIAL_PROD_YOY_FC" hidden="1">"c8215"</definedName>
    <definedName name="IQ_INDUSTRY" hidden="1">"c3601"</definedName>
    <definedName name="IQ_INDUSTRY_GROUP" hidden="1">"c3602"</definedName>
    <definedName name="IQ_INDUSTRY_SECTOR" hidden="1">"c3603"</definedName>
    <definedName name="IQ_INFERRED_ATTRIB_ORE_RESOURCES_ALUM" hidden="1">"c9240"</definedName>
    <definedName name="IQ_INFERRED_ATTRIB_ORE_RESOURCES_COP" hidden="1">"c9184"</definedName>
    <definedName name="IQ_INFERRED_ATTRIB_ORE_RESOURCES_DIAM" hidden="1">"c9664"</definedName>
    <definedName name="IQ_INFERRED_ATTRIB_ORE_RESOURCES_GOLD" hidden="1">"c9025"</definedName>
    <definedName name="IQ_INFERRED_ATTRIB_ORE_RESOURCES_IRON" hidden="1">"c9399"</definedName>
    <definedName name="IQ_INFERRED_ATTRIB_ORE_RESOURCES_LEAD" hidden="1">"c9452"</definedName>
    <definedName name="IQ_INFERRED_ATTRIB_ORE_RESOURCES_MANG" hidden="1">"c9505"</definedName>
    <definedName name="IQ_INFERRED_ATTRIB_ORE_RESOURCES_MOLYB" hidden="1">"c9717"</definedName>
    <definedName name="IQ_INFERRED_ATTRIB_ORE_RESOURCES_NICK" hidden="1">"c9293"</definedName>
    <definedName name="IQ_INFERRED_ATTRIB_ORE_RESOURCES_PLAT" hidden="1">"c9131"</definedName>
    <definedName name="IQ_INFERRED_ATTRIB_ORE_RESOURCES_SILVER" hidden="1">"c9078"</definedName>
    <definedName name="IQ_INFERRED_ATTRIB_ORE_RESOURCES_TITAN" hidden="1">"c9558"</definedName>
    <definedName name="IQ_INFERRED_ATTRIB_ORE_RESOURCES_URAN" hidden="1">"c9611"</definedName>
    <definedName name="IQ_INFERRED_ATTRIB_ORE_RESOURCES_ZINC" hidden="1">"c9346"</definedName>
    <definedName name="IQ_INFERRED_ORE_RESOURCES_ALUM" hidden="1">"c9228"</definedName>
    <definedName name="IQ_INFERRED_ORE_RESOURCES_COP" hidden="1">"c9172"</definedName>
    <definedName name="IQ_INFERRED_ORE_RESOURCES_DIAM" hidden="1">"c9652"</definedName>
    <definedName name="IQ_INFERRED_ORE_RESOURCES_GOLD" hidden="1">"c9013"</definedName>
    <definedName name="IQ_INFERRED_ORE_RESOURCES_IRON" hidden="1">"c9387"</definedName>
    <definedName name="IQ_INFERRED_ORE_RESOURCES_LEAD" hidden="1">"c9440"</definedName>
    <definedName name="IQ_INFERRED_ORE_RESOURCES_MANG" hidden="1">"c9493"</definedName>
    <definedName name="IQ_INFERRED_ORE_RESOURCES_MOLYB" hidden="1">"c9705"</definedName>
    <definedName name="IQ_INFERRED_ORE_RESOURCES_NICK" hidden="1">"c9281"</definedName>
    <definedName name="IQ_INFERRED_ORE_RESOURCES_PLAT" hidden="1">"c9119"</definedName>
    <definedName name="IQ_INFERRED_ORE_RESOURCES_SILVER" hidden="1">"c9066"</definedName>
    <definedName name="IQ_INFERRED_ORE_RESOURCES_TITAN" hidden="1">"c9546"</definedName>
    <definedName name="IQ_INFERRED_ORE_RESOURCES_URAN" hidden="1">"c9599"</definedName>
    <definedName name="IQ_INFERRED_ORE_RESOURCES_ZINC" hidden="1">"c9334"</definedName>
    <definedName name="IQ_INFERRED_RECOV_ATTRIB_RESOURCES_ALUM" hidden="1">"c9245"</definedName>
    <definedName name="IQ_INFERRED_RECOV_ATTRIB_RESOURCES_COAL" hidden="1">"c9819"</definedName>
    <definedName name="IQ_INFERRED_RECOV_ATTRIB_RESOURCES_COP" hidden="1">"c9189"</definedName>
    <definedName name="IQ_INFERRED_RECOV_ATTRIB_RESOURCES_DIAM" hidden="1">"c9669"</definedName>
    <definedName name="IQ_INFERRED_RECOV_ATTRIB_RESOURCES_GOLD" hidden="1">"c9030"</definedName>
    <definedName name="IQ_INFERRED_RECOV_ATTRIB_RESOURCES_IRON" hidden="1">"c9404"</definedName>
    <definedName name="IQ_INFERRED_RECOV_ATTRIB_RESOURCES_LEAD" hidden="1">"c9457"</definedName>
    <definedName name="IQ_INFERRED_RECOV_ATTRIB_RESOURCES_MANG" hidden="1">"c9510"</definedName>
    <definedName name="IQ_INFERRED_RECOV_ATTRIB_RESOURCES_MET_COAL" hidden="1">"c9759"</definedName>
    <definedName name="IQ_INFERRED_RECOV_ATTRIB_RESOURCES_MOLYB" hidden="1">"c9722"</definedName>
    <definedName name="IQ_INFERRED_RECOV_ATTRIB_RESOURCES_NICK" hidden="1">"c9298"</definedName>
    <definedName name="IQ_INFERRED_RECOV_ATTRIB_RESOURCES_PLAT" hidden="1">"c9136"</definedName>
    <definedName name="IQ_INFERRED_RECOV_ATTRIB_RESOURCES_SILVER" hidden="1">"c9083"</definedName>
    <definedName name="IQ_INFERRED_RECOV_ATTRIB_RESOURCES_STEAM" hidden="1">"c9789"</definedName>
    <definedName name="IQ_INFERRED_RECOV_ATTRIB_RESOURCES_TITAN" hidden="1">"c9563"</definedName>
    <definedName name="IQ_INFERRED_RECOV_ATTRIB_RESOURCES_URAN" hidden="1">"c9616"</definedName>
    <definedName name="IQ_INFERRED_RECOV_ATTRIB_RESOURCES_ZINC" hidden="1">"c9351"</definedName>
    <definedName name="IQ_INFERRED_RECOV_RESOURCES_ALUM" hidden="1">"c9235"</definedName>
    <definedName name="IQ_INFERRED_RECOV_RESOURCES_COAL" hidden="1">"c9814"</definedName>
    <definedName name="IQ_INFERRED_RECOV_RESOURCES_COP" hidden="1">"c9179"</definedName>
    <definedName name="IQ_INFERRED_RECOV_RESOURCES_DIAM" hidden="1">"c9659"</definedName>
    <definedName name="IQ_INFERRED_RECOV_RESOURCES_GOLD" hidden="1">"c9020"</definedName>
    <definedName name="IQ_INFERRED_RECOV_RESOURCES_IRON" hidden="1">"c9394"</definedName>
    <definedName name="IQ_INFERRED_RECOV_RESOURCES_LEAD" hidden="1">"c9447"</definedName>
    <definedName name="IQ_INFERRED_RECOV_RESOURCES_MANG" hidden="1">"c9500"</definedName>
    <definedName name="IQ_INFERRED_RECOV_RESOURCES_MET_COAL" hidden="1">"c9754"</definedName>
    <definedName name="IQ_INFERRED_RECOV_RESOURCES_MOLYB" hidden="1">"c9712"</definedName>
    <definedName name="IQ_INFERRED_RECOV_RESOURCES_NICK" hidden="1">"c9288"</definedName>
    <definedName name="IQ_INFERRED_RECOV_RESOURCES_PLAT" hidden="1">"c9126"</definedName>
    <definedName name="IQ_INFERRED_RECOV_RESOURCES_SILVER" hidden="1">"c9073"</definedName>
    <definedName name="IQ_INFERRED_RECOV_RESOURCES_STEAM" hidden="1">"c9784"</definedName>
    <definedName name="IQ_INFERRED_RECOV_RESOURCES_TITAN" hidden="1">"c9553"</definedName>
    <definedName name="IQ_INFERRED_RECOV_RESOURCES_URAN" hidden="1">"c9606"</definedName>
    <definedName name="IQ_INFERRED_RECOV_RESOURCES_ZINC" hidden="1">"c9341"</definedName>
    <definedName name="IQ_INFERRED_RESOURCES_CALORIFIC_VALUE_COAL" hidden="1">"c9809"</definedName>
    <definedName name="IQ_INFERRED_RESOURCES_CALORIFIC_VALUE_MET_COAL" hidden="1">"c9749"</definedName>
    <definedName name="IQ_INFERRED_RESOURCES_CALORIFIC_VALUE_STEAM" hidden="1">"c9779"</definedName>
    <definedName name="IQ_INFERRED_RESOURCES_GRADE_ALUM" hidden="1">"c9229"</definedName>
    <definedName name="IQ_INFERRED_RESOURCES_GRADE_COP" hidden="1">"c9173"</definedName>
    <definedName name="IQ_INFERRED_RESOURCES_GRADE_DIAM" hidden="1">"c9653"</definedName>
    <definedName name="IQ_INFERRED_RESOURCES_GRADE_GOLD" hidden="1">"c9014"</definedName>
    <definedName name="IQ_INFERRED_RESOURCES_GRADE_IRON" hidden="1">"c9388"</definedName>
    <definedName name="IQ_INFERRED_RESOURCES_GRADE_LEAD" hidden="1">"c9441"</definedName>
    <definedName name="IQ_INFERRED_RESOURCES_GRADE_MANG" hidden="1">"c9494"</definedName>
    <definedName name="IQ_INFERRED_RESOURCES_GRADE_MOLYB" hidden="1">"c9706"</definedName>
    <definedName name="IQ_INFERRED_RESOURCES_GRADE_NICK" hidden="1">"c9282"</definedName>
    <definedName name="IQ_INFERRED_RESOURCES_GRADE_PLAT" hidden="1">"c9120"</definedName>
    <definedName name="IQ_INFERRED_RESOURCES_GRADE_SILVER" hidden="1">"c9067"</definedName>
    <definedName name="IQ_INFERRED_RESOURCES_GRADE_TITAN" hidden="1">"c9547"</definedName>
    <definedName name="IQ_INFERRED_RESOURCES_GRADE_URAN" hidden="1">"c9600"</definedName>
    <definedName name="IQ_INFERRED_RESOURCES_GRADE_ZINC" hidden="1">"c9335"</definedName>
    <definedName name="IQ_INFLATION_RATE" hidden="1">"c6899"</definedName>
    <definedName name="IQ_INFLATION_RATE_CORE" hidden="1">"c11783"</definedName>
    <definedName name="IQ_INFLATION_RATE_CORE_POP" hidden="1">"c11784"</definedName>
    <definedName name="IQ_INFLATION_RATE_CORE_YOY" hidden="1">"c11785"</definedName>
    <definedName name="IQ_INFLATION_RATE_FC" hidden="1">"c7779"</definedName>
    <definedName name="IQ_INFLATION_RATE_POP" hidden="1">"c7119"</definedName>
    <definedName name="IQ_INFLATION_RATE_POP_FC" hidden="1">"c7999"</definedName>
    <definedName name="IQ_INFLATION_RATE_YOY" hidden="1">"c7339"</definedName>
    <definedName name="IQ_INFLATION_RATE_YOY_FC" hidden="1">"c8219"</definedName>
    <definedName name="IQ_INITIAL_CLAIMS" hidden="1">"c6900"</definedName>
    <definedName name="IQ_INITIAL_CLAIMS_APR" hidden="1">"c7560"</definedName>
    <definedName name="IQ_INITIAL_CLAIMS_APR_FC" hidden="1">"c8440"</definedName>
    <definedName name="IQ_INITIAL_CLAIMS_FC" hidden="1">"c7780"</definedName>
    <definedName name="IQ_INITIAL_CLAIMS_POP" hidden="1">"c7120"</definedName>
    <definedName name="IQ_INITIAL_CLAIMS_POP_FC" hidden="1">"c8000"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" hidden="1">"c6223"</definedName>
    <definedName name="IQ_INS_SETTLE_REIT" hidden="1">"c575"</definedName>
    <definedName name="IQ_INS_SETTLE_SUPPLE" hidden="1">"c13814"</definedName>
    <definedName name="IQ_INS_SETTLE_UTI" hidden="1">"c576"</definedName>
    <definedName name="IQ_INSIDER_3MTH_BOUGHT" hidden="1">"c1534"</definedName>
    <definedName name="IQ_INSIDER_3MTH_BOUGHT_PCT" hidden="1">"c1534"</definedName>
    <definedName name="IQ_INSIDER_3MTH_NET" hidden="1">"c1535"</definedName>
    <definedName name="IQ_INSIDER_3MTH_NET_PCT" hidden="1">"c1535"</definedName>
    <definedName name="IQ_INSIDER_3MTH_SOLD" hidden="1">"c1533"</definedName>
    <definedName name="IQ_INSIDER_3MTH_SOLD_PCT" hidden="1">"c1533"</definedName>
    <definedName name="IQ_INSIDER_6MTH_BOUGHT" hidden="1">"c1537"</definedName>
    <definedName name="IQ_INSIDER_6MTH_BOUGHT_PCT" hidden="1">"c1537"</definedName>
    <definedName name="IQ_INSIDER_6MTH_NET" hidden="1">"c1538"</definedName>
    <definedName name="IQ_INSIDER_6MTH_NET_PCT" hidden="1">"c1538"</definedName>
    <definedName name="IQ_INSIDER_6MTH_SOLD" hidden="1">"c1536"</definedName>
    <definedName name="IQ_INSIDER_6MTH_SOLD_PCT" hidden="1">"c1536"</definedName>
    <definedName name="IQ_INSIDER_AMOUNT" hidden="1">"c238"</definedName>
    <definedName name="IQ_INSIDER_LOANS_FDIC" hidden="1">"c6365"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_DEPOSITS" hidden="1">"c89"</definedName>
    <definedName name="IQ_INSTITUTIONAL_AMOUNT" hidden="1">"c236"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TITUTIONS_EARNINGS_GAINS_FDIC" hidden="1">"c6723"</definedName>
    <definedName name="IQ_INSUR_RECEIV" hidden="1">"c1600"</definedName>
    <definedName name="IQ_INSURANCE_COMMISSION_FEES_FDIC" hidden="1">"c6670"</definedName>
    <definedName name="IQ_INSURANCE_REINSURANCE_UNDERWRITING_INCOME_FFIEC" hidden="1">"c13008"</definedName>
    <definedName name="IQ_INSURANCE_REV_OPERATING_INC_FFIEC" hidden="1">"c13387"</definedName>
    <definedName name="IQ_INSURANCE_UNDERWRITING_INCOME_FDIC" hidden="1">"c6671"</definedName>
    <definedName name="IQ_INT_BEARING_DEPOSITS" hidden="1">"c1166"</definedName>
    <definedName name="IQ_INT_BEARING_FUNDS_AVG_ASSETS_FFIEC" hidden="1">"c13355"</definedName>
    <definedName name="IQ_INT_BEARING_LIABILITIES_REPRICE_ASSETS_TOT_FFIEC" hidden="1">"c13452"</definedName>
    <definedName name="IQ_INT_BORROW" hidden="1">"c583"</definedName>
    <definedName name="IQ_INT_DEMAND_NOTES_FDIC" hidden="1">"c6567"</definedName>
    <definedName name="IQ_INT_DEPOSITS" hidden="1">"c584"</definedName>
    <definedName name="IQ_INT_DEPOSITS_DOM_FFIEC" hidden="1">"c12852"</definedName>
    <definedName name="IQ_INT_DEPOSITS_DOM_QUARTERLY_AVG_FFIEC" hidden="1">"c13088"</definedName>
    <definedName name="IQ_INT_DEPOSITS_FOREIGN_FFIEC" hidden="1">"c12855"</definedName>
    <definedName name="IQ_INT_DEPOSITS_FOREIGN_QUARTERLY_AVG_FFIEC" hidden="1">"c13089"</definedName>
    <definedName name="IQ_INT_DIV_INC" hidden="1">"c585"</definedName>
    <definedName name="IQ_INT_DIV_INC_MBS_FFIEC" hidden="1">"c12984"</definedName>
    <definedName name="IQ_INT_DIV_INC_SECURITIES_FFIEC" hidden="1">"c12982"</definedName>
    <definedName name="IQ_INT_DIV_INC_SECURITIES_OTHER_FFIEC" hidden="1">"c12985"</definedName>
    <definedName name="IQ_INT_DIV_INC_TREASURY_SECURITIES_FFIEC" hidden="1">"c12983"</definedName>
    <definedName name="IQ_INT_DOMESTIC_DEPOSITS_FDIC" hidden="1">"c6564"</definedName>
    <definedName name="IQ_INT_EXP_AVG_ASSETS_FFIEC" hidden="1">"c13357"</definedName>
    <definedName name="IQ_INT_EXP_BR" hidden="1">"c586"</definedName>
    <definedName name="IQ_INT_EXP_COVERAGE" hidden="1">"c587"</definedName>
    <definedName name="IQ_INT_EXP_EARNING_ASSETS_FFIEC" hidden="1">"c13376"</definedName>
    <definedName name="IQ_INT_EXP_FED_FUNDS_PURCHASED_FFIEC" hidden="1">"c12996"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" hidden="1">"c6224"</definedName>
    <definedName name="IQ_INT_EXP_REIT" hidden="1">"c590"</definedName>
    <definedName name="IQ_INT_EXP_TOTAL" hidden="1">"c591"</definedName>
    <definedName name="IQ_INT_EXP_TOTAL_BNK_SUBTOTAL_AP" hidden="1">"c8977"</definedName>
    <definedName name="IQ_INT_EXP_TOTAL_FDIC" hidden="1">"c6569"</definedName>
    <definedName name="IQ_INT_EXP_UTI" hidden="1">"c592"</definedName>
    <definedName name="IQ_INT_FED_FUNDS_FDIC" hidden="1">"c6566"</definedName>
    <definedName name="IQ_INT_FEE_INC_ACCEPTANCE_OTHER_BANKS_DOM_FFIEC" hidden="1">"c15357"</definedName>
    <definedName name="IQ_INT_FEE_INC_AGRICULTURE_LOANS_FARMERS_DOM_FFIEC" hidden="1">"c15355"</definedName>
    <definedName name="IQ_INT_FEE_INC_COMM_IND_LOANS_DOM_FFIEC" hidden="1">"c15356"</definedName>
    <definedName name="IQ_INT_FEE_INC_CREDIT_CARDS_DOM_FFIEC" hidden="1">"c15358"</definedName>
    <definedName name="IQ_INT_FEE_INC_DEPOSITORY_LOANS_DOM_FFIEC" hidden="1">"c15354"</definedName>
    <definedName name="IQ_INT_FEE_INC_FOREIGN_GOVT_LOANS_DOM_FFIEC" hidden="1">"c15360"</definedName>
    <definedName name="IQ_INT_FEE_INC_INDIVIDUAL_LOANS_DOM_FFIEC" hidden="1">"c15359"</definedName>
    <definedName name="IQ_INT_FEE_INC_LOANS_1_4_DOM_FFIEC" hidden="1">"c12976"</definedName>
    <definedName name="IQ_INT_FEE_INC_LOANS_DOM_FFIEC" hidden="1">"c13335"</definedName>
    <definedName name="IQ_INT_FEE_INC_LOANS_FOREIGN_FFIEC" hidden="1">"c12979"</definedName>
    <definedName name="IQ_INT_FEE_INC_LOANS_OTHER_DOM_FFIEC" hidden="1">"c12978"</definedName>
    <definedName name="IQ_INT_FEE_INC_RE_LOANS_DOM_FFIEC" hidden="1">"c15353"</definedName>
    <definedName name="IQ_INT_FEE_INC_SECURED_RE_DOM_FFIEC" hidden="1">"c12977"</definedName>
    <definedName name="IQ_INT_FEE_INC_TAX_EXEMPT_OBLIGATIONS_DOM_FFIEC" hidden="1">"c15362"</definedName>
    <definedName name="IQ_INT_FEE_INC_TAXABLE_OBLIGATIONS_DOM_FFIEC" hidden="1">"c15361"</definedName>
    <definedName name="IQ_INT_FEE_INCOME_FFIEC" hidden="1">"c12974"</definedName>
    <definedName name="IQ_INT_FOREIGN_DEPOSITS_FDIC" hidden="1">"c6565"</definedName>
    <definedName name="IQ_INT_INC_AVG_ASSETS_FFIEC" hidden="1">"c13356"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DUE_DEPOSITORY_INSTITUTIONS_FFIEC" hidden="1">"c12981"</definedName>
    <definedName name="IQ_INT_INC_EARNING_ASSETS_FFIEC" hidden="1">"c13375"</definedName>
    <definedName name="IQ_INT_INC_FED_FUNDS_FDIC" hidden="1">"c6561"</definedName>
    <definedName name="IQ_INT_INC_FED_FUNDS_SOLD_FFIEC" hidden="1">"c12987"</definedName>
    <definedName name="IQ_INT_INC_FIN" hidden="1">"c594"</definedName>
    <definedName name="IQ_INT_INC_FOREIGN_LOANS_FDIC" hidden="1">"c6556"</definedName>
    <definedName name="IQ_INT_INC_INVEST" hidden="1">"c595"</definedName>
    <definedName name="IQ_INT_INC_LEASE_RECEIVABLES_FDIC" hidden="1">"c6557"</definedName>
    <definedName name="IQ_INT_INC_LOANS" hidden="1">"c596"</definedName>
    <definedName name="IQ_INT_INC_OTHER_FDIC" hidden="1">"c6562"</definedName>
    <definedName name="IQ_INT_INC_RE" hidden="1">"c6225"</definedName>
    <definedName name="IQ_INT_INC_REIT" hidden="1">"c597"</definedName>
    <definedName name="IQ_INT_INC_SECURITIES_FDIC" hidden="1">"c6559"</definedName>
    <definedName name="IQ_INT_INC_TE_AVG_ASSETS_FFIEC" hidden="1">"c13358"</definedName>
    <definedName name="IQ_INT_INC_TE_EARNING_ASSETS_FFIEC" hidden="1">"c13377"</definedName>
    <definedName name="IQ_INT_INC_TOTAL" hidden="1">"c598"</definedName>
    <definedName name="IQ_INT_INC_TOTAL_BNK_SUBTOTAL_AP" hidden="1">"c8976"</definedName>
    <definedName name="IQ_INT_INC_TOTAL_FDIC" hidden="1">"c6563"</definedName>
    <definedName name="IQ_INT_INC_TRADING_ACCOUNTS_FDIC" hidden="1">"c6560"</definedName>
    <definedName name="IQ_INT_INC_TRADING_ASSETS_FFIEC" hidden="1">"c12986"</definedName>
    <definedName name="IQ_INT_INC_UTI" hidden="1">"c599"</definedName>
    <definedName name="IQ_INT_INCOME_FTE_AVG_ASSETS_FFIEC" hidden="1">"c13856"</definedName>
    <definedName name="IQ_INT_INCOME_FTE_AVG_EARNING_ASSETS_FFIEC" hidden="1">"c13857"</definedName>
    <definedName name="IQ_INT_INCOME_FTE_FFIEC" hidden="1">"c13852"</definedName>
    <definedName name="IQ_INT_INV_INC" hidden="1">"c600"</definedName>
    <definedName name="IQ_INT_INV_INC_RE" hidden="1">"c6226"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ON_DEPOSITS_DOM_FFIEC" hidden="1">"c12991"</definedName>
    <definedName name="IQ_INT_ON_DEPOSITS_FFIEC" hidden="1">"c12990"</definedName>
    <definedName name="IQ_INT_ON_DEPOSITS_FOREIGN_FFIEC" hidden="1">"c12995"</definedName>
    <definedName name="IQ_INT_RATE_EXPOSURE_FFIEC" hidden="1">"c13058"</definedName>
    <definedName name="IQ_INT_RATE_SPREAD" hidden="1">"c604"</definedName>
    <definedName name="IQ_INT_SAVINGS_DEPOSITS_MMDA_DOM_FFIEC" hidden="1">"c15364"</definedName>
    <definedName name="IQ_INT_SUB_NOTES_FDIC" hidden="1">"c6568"</definedName>
    <definedName name="IQ_INT_SUB_NOTES_FFIEC" hidden="1">"c12998"</definedName>
    <definedName name="IQ_INT_TIME_DEPOSITS_LESS_THAN_100K_DOM_FFIEC" hidden="1">"c12993"</definedName>
    <definedName name="IQ_INT_TIME_DEPOSITS_MORE_THAN_100K_DOM_FFIEC" hidden="1">"c12992"</definedName>
    <definedName name="IQ_INT_TRADING_LIABILITIES_FFIEC" hidden="1">"c12997"</definedName>
    <definedName name="IQ_INT_TRANSACTION_ACCOUNTS_DOM_FFIEC" hidden="1">"c15363"</definedName>
    <definedName name="IQ_INTANGIBLES_NET" hidden="1">"c907"</definedName>
    <definedName name="IQ_INTEREST_ACCRUED_ON_DEPOSITS_DOM_FFIEC" hidden="1">"c15277"</definedName>
    <definedName name="IQ_INTEREST_BEARING_BALANCES_FDIC" hidden="1">"c6371"</definedName>
    <definedName name="IQ_INTEREST_BEARING_BALANCES_QUARTERLY_AVG_FFIEC" hidden="1">"c15467"</definedName>
    <definedName name="IQ_INTEREST_BEARING_CASH_FFIEC" hidden="1">"c15259"</definedName>
    <definedName name="IQ_INTEREST_BEARING_CASH_FOREIGN_FFIEC" hidden="1">"c12776"</definedName>
    <definedName name="IQ_INTEREST_BEARING_CASH_US_FFIEC" hidden="1">"c12775"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BEARING_TRANS_DOM_QUARTERLY_AVG_FFIEC" hidden="1">"c15484"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"c618"</definedName>
    <definedName name="IQ_INTEREST_EXP_SUPPL" hidden="1">"c1460"</definedName>
    <definedName name="IQ_INTEREST_INC" hidden="1">"c769"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INC_NON" hidden="1">"c619"</definedName>
    <definedName name="IQ_INTEREST_INVEST_INC" hidden="1">"c619"</definedName>
    <definedName name="IQ_INTEREST_LT_DEBT" hidden="1">"c2086"</definedName>
    <definedName name="IQ_INTEREST_RATE_CONTRACTS_FDIC" hidden="1">"c6512"</definedName>
    <definedName name="IQ_INTEREST_RATE_EXPOSURES_FDIC" hidden="1">"c6662"</definedName>
    <definedName name="IQ_INTERNAL_ALLOCATIONS_INC_EXP_FOREIGN_FFIEC" hidden="1">"c15394"</definedName>
    <definedName name="IQ_INV_10YR_ANN_CAGR" hidden="1">"c6164"</definedName>
    <definedName name="IQ_INV_10YR_ANN_GROWTH" hidden="1">"c1930"</definedName>
    <definedName name="IQ_INV_1YR_ANN_GROWTH" hidden="1">"c1925"</definedName>
    <definedName name="IQ_INV_2YR_ANN_CAGR" hidden="1">"c6160"</definedName>
    <definedName name="IQ_INV_2YR_ANN_GROWTH" hidden="1">"c1926"</definedName>
    <definedName name="IQ_INV_3YR_ANN_CAGR" hidden="1">"c6161"</definedName>
    <definedName name="IQ_INV_3YR_ANN_GROWTH" hidden="1">"c1927"</definedName>
    <definedName name="IQ_INV_5YR_ANN_CAGR" hidden="1">"c6162"</definedName>
    <definedName name="IQ_INV_5YR_ANN_GROWTH" hidden="1">"c1928"</definedName>
    <definedName name="IQ_INV_7YR_ANN_CAGR" hidden="1">"c6163"</definedName>
    <definedName name="IQ_INV_7YR_ANN_GROWTH" hidden="1">"c1929"</definedName>
    <definedName name="IQ_INV_BANKING_FEE" hidden="1">"c620"</definedName>
    <definedName name="IQ_INV_METHOD" hidden="1">"c621"</definedName>
    <definedName name="IQ_INV_REL_ID" hidden="1">"c15220"</definedName>
    <definedName name="IQ_INV_REL_NAME" hidden="1">"c15219"</definedName>
    <definedName name="IQ_INVENTORIES" hidden="1">"c6901"</definedName>
    <definedName name="IQ_INVENTORIES_APR" hidden="1">"c7561"</definedName>
    <definedName name="IQ_INVENTORIES_APR_FC" hidden="1">"c8441"</definedName>
    <definedName name="IQ_INVENTORIES_FC" hidden="1">"c7781"</definedName>
    <definedName name="IQ_INVENTORIES_POP" hidden="1">"c7121"</definedName>
    <definedName name="IQ_INVENTORIES_POP_FC" hidden="1">"c8001"</definedName>
    <definedName name="IQ_INVENTORIES_YOY" hidden="1">"c7341"</definedName>
    <definedName name="IQ_INVENTORIES_YOY_FC" hidden="1">"c8221"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GOV_SECURITY" hidden="1">"c5510"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" hidden="1">"c6227"</definedName>
    <definedName name="IQ_INVEST_LOANS_CF_REIT" hidden="1">"c633"</definedName>
    <definedName name="IQ_INVEST_LOANS_CF_UTI" hidden="1">"c634"</definedName>
    <definedName name="IQ_INVEST_MUNI_SECURITY" hidden="1">"c5512"</definedName>
    <definedName name="IQ_INVEST_REAL_ESTATE" hidden="1">"c635"</definedName>
    <definedName name="IQ_INVEST_SECURITIES_ASSETS_TOT_FFIEC" hidden="1">"c13440"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" hidden="1">"c6228"</definedName>
    <definedName name="IQ_INVEST_SECURITY_CF_REIT" hidden="1">"c642"</definedName>
    <definedName name="IQ_INVEST_SECURITY_CF_UTI" hidden="1">"c643"</definedName>
    <definedName name="IQ_INVEST_SECURITY_SUPPL" hidden="1">"c5511"</definedName>
    <definedName name="IQ_INVEST_UNCONSOLIDATED_SUBS_FFIEC" hidden="1">"c12834"</definedName>
    <definedName name="IQ_INVESTMENT_BANKING_BROKERAGE_FEES_FFIEC" hidden="1">"c13627"</definedName>
    <definedName name="IQ_INVESTMENT_BANKING_FEES_COMMISSIONS_FFIEC" hidden="1">"c13006"</definedName>
    <definedName name="IQ_INVESTMENT_BANKING_OTHER_FEES_FDIC" hidden="1">"c6666"</definedName>
    <definedName name="IQ_IPRD" hidden="1">"c644"</definedName>
    <definedName name="IQ_IPRD_SUPPLE" hidden="1">"c13813"</definedName>
    <definedName name="IQ_IRA_KEOGH_ACCOUNTS_FDIC" hidden="1">"c6496"</definedName>
    <definedName name="IQ_ISIN" hidden="1">"c12041"</definedName>
    <definedName name="IQ_ISM_INDEX" hidden="1">"c6902"</definedName>
    <definedName name="IQ_ISM_INDEX_APR" hidden="1">"c7562"</definedName>
    <definedName name="IQ_ISM_INDEX_APR_FC" hidden="1">"c8442"</definedName>
    <definedName name="IQ_ISM_INDEX_FC" hidden="1">"c7782"</definedName>
    <definedName name="IQ_ISM_INDEX_POP" hidden="1">"c7122"</definedName>
    <definedName name="IQ_ISM_INDEX_POP_FC" hidden="1">"c8002"</definedName>
    <definedName name="IQ_ISM_INDEX_YOY" hidden="1">"c7342"</definedName>
    <definedName name="IQ_ISM_INDEX_YOY_FC" hidden="1">"c8222"</definedName>
    <definedName name="IQ_ISM_SERVICES_APR_FC_UNUSED" hidden="1">"c8443"</definedName>
    <definedName name="IQ_ISM_SERVICES_APR_FC_UNUSED_UNUSED_UNUSED" hidden="1">"c8443"</definedName>
    <definedName name="IQ_ISM_SERVICES_APR_UNUSED" hidden="1">"c7563"</definedName>
    <definedName name="IQ_ISM_SERVICES_APR_UNUSED_UNUSED_UNUSED" hidden="1">"c7563"</definedName>
    <definedName name="IQ_ISM_SERVICES_FC_UNUSED" hidden="1">"c7783"</definedName>
    <definedName name="IQ_ISM_SERVICES_FC_UNUSED_UNUSED_UNUSED" hidden="1">"c7783"</definedName>
    <definedName name="IQ_ISM_SERVICES_INDEX" hidden="1">"c11862"</definedName>
    <definedName name="IQ_ISM_SERVICES_INDEX_APR" hidden="1">"c11865"</definedName>
    <definedName name="IQ_ISM_SERVICES_INDEX_POP" hidden="1">"c11863"</definedName>
    <definedName name="IQ_ISM_SERVICES_INDEX_YOY" hidden="1">"c11864"</definedName>
    <definedName name="IQ_ISM_SERVICES_POP_FC_UNUSED" hidden="1">"c8003"</definedName>
    <definedName name="IQ_ISM_SERVICES_POP_FC_UNUSED_UNUSED_UNUSED" hidden="1">"c8003"</definedName>
    <definedName name="IQ_ISM_SERVICES_POP_UNUSED" hidden="1">"c7123"</definedName>
    <definedName name="IQ_ISM_SERVICES_POP_UNUSED_UNUSED_UNUSED" hidden="1">"c7123"</definedName>
    <definedName name="IQ_ISM_SERVICES_UNUSED" hidden="1">"c6903"</definedName>
    <definedName name="IQ_ISM_SERVICES_UNUSED_UNUSED_UNUSED" hidden="1">"c6903"</definedName>
    <definedName name="IQ_ISM_SERVICES_YOY_FC_UNUSED" hidden="1">"c8223"</definedName>
    <definedName name="IQ_ISM_SERVICES_YOY_FC_UNUSED_UNUSED_UNUSED" hidden="1">"c8223"</definedName>
    <definedName name="IQ_ISM_SERVICES_YOY_UNUSED" hidden="1">"c7343"</definedName>
    <definedName name="IQ_ISM_SERVICES_YOY_UNUSED_UNUSED_UNUSED" hidden="1">"c7343"</definedName>
    <definedName name="IQ_ISS_DEBT_NET" hidden="1">"c751"</definedName>
    <definedName name="IQ_ISS_STOCK_NET" hidden="1">"c1601"</definedName>
    <definedName name="IQ_ISSUE_CURRENCY" hidden="1">"c2156"</definedName>
    <definedName name="IQ_ISSUE_NAME" hidden="1">"c2142"</definedName>
    <definedName name="IQ_ISSUED_GUARANTEED_US_FDIC" hidden="1">"c6404"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KEY_DEV_COMPANY_ID" hidden="1">"c13830"</definedName>
    <definedName name="IQ_KEY_DEV_COMPANY_NAME" hidden="1">"c13829"</definedName>
    <definedName name="IQ_KEY_DEV_DATE" hidden="1">"c13763"</definedName>
    <definedName name="IQ_KEY_DEV_HEADLINE" hidden="1">"c13761"</definedName>
    <definedName name="IQ_KEY_DEV_ID" hidden="1">"c13760"</definedName>
    <definedName name="IQ_KEY_DEV_ID_INCL_SUBS" hidden="1">"c13832"</definedName>
    <definedName name="IQ_KEY_DEV_SITUATION" hidden="1">"c13762"</definedName>
    <definedName name="IQ_KEY_DEV_SOURCE" hidden="1">"c13765"</definedName>
    <definedName name="IQ_KEY_DEV_TIME" hidden="1">"c13833"</definedName>
    <definedName name="IQ_KEY_DEV_TRANSACTION_ID" hidden="1">"c13766"</definedName>
    <definedName name="IQ_KEY_DEV_TYPE" hidden="1">"c13764"</definedName>
    <definedName name="IQ_LAND" hidden="1">"c645"</definedName>
    <definedName name="IQ_LARGE_CAP_LABOR_COST_INDEX" hidden="1">"c6904"</definedName>
    <definedName name="IQ_LARGE_CAP_LABOR_COST_INDEX_APR" hidden="1">"c7564"</definedName>
    <definedName name="IQ_LARGE_CAP_LABOR_COST_INDEX_APR_FC" hidden="1">"c8444"</definedName>
    <definedName name="IQ_LARGE_CAP_LABOR_COST_INDEX_FC" hidden="1">"c7784"</definedName>
    <definedName name="IQ_LARGE_CAP_LABOR_COST_INDEX_POP" hidden="1">"c7124"</definedName>
    <definedName name="IQ_LARGE_CAP_LABOR_COST_INDEX_POP_FC" hidden="1">"c8004"</definedName>
    <definedName name="IQ_LARGE_CAP_LABOR_COST_INDEX_YOY" hidden="1">"c7344"</definedName>
    <definedName name="IQ_LARGE_CAP_LABOR_COST_INDEX_YOY_FC" hidden="1">"c8224"</definedName>
    <definedName name="IQ_LAST_EBIT_MARGIN" hidden="1">"c151"</definedName>
    <definedName name="IQ_LAST_EBITDA_MARGIN" hidden="1">"c150"</definedName>
    <definedName name="IQ_LAST_GROSS_MARGIN" hidden="1">"c149"</definedName>
    <definedName name="IQ_LAST_NET_INC_MARGIN" hidden="1">"c152"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" hidden="1">"1"</definedName>
    <definedName name="IQ_LATEST_MONTHLY_FACTOR" hidden="1">"c8971"</definedName>
    <definedName name="IQ_LATEST_MONTHLY_FACTOR_DATE" hidden="1">"c8972"</definedName>
    <definedName name="IQ_LATESTK" hidden="1">1000</definedName>
    <definedName name="IQ_LATESTKFR" hidden="1">"100"</definedName>
    <definedName name="IQ_LATESTQ" hidden="1">500</definedName>
    <definedName name="IQ_LATESTQFR" hidden="1">"50"</definedName>
    <definedName name="IQ_LEAD_UNDERWRITER" hidden="1">"c8957"</definedName>
    <definedName name="IQ_LEASE_FIN_RECEIVABLES_NON_US_CHARGE_OFFS_FFIEC" hidden="1">"c13631"</definedName>
    <definedName name="IQ_LEASE_FIN_RECEIVABLES_NON_US_RECOV_FFIEC" hidden="1">"c13635"</definedName>
    <definedName name="IQ_LEASE_FIN_RECEIVABLES_US_CHARGE_OFFS_FFIEC" hidden="1">"c13630"</definedName>
    <definedName name="IQ_LEASE_FIN_RECEIVABLES_US_RECOV_FFIEC" hidden="1">"c13634"</definedName>
    <definedName name="IQ_LEASE_FINANCE" hidden="1">"c5654"</definedName>
    <definedName name="IQ_LEASE_FINANCING_REC_DUE_30_89_FFIEC" hidden="1">"c13276"</definedName>
    <definedName name="IQ_LEASE_FINANCING_REC_DUE_90_FFIEC" hidden="1">"c13302"</definedName>
    <definedName name="IQ_LEASE_FINANCING_REC_NON_ACCRUAL_FFIEC" hidden="1">"c13328"</definedName>
    <definedName name="IQ_LEASE_FINANCING_RECEIVABLES_CHARGE_OFFS_FDIC" hidden="1">"c6602"</definedName>
    <definedName name="IQ_LEASE_FINANCING_RECEIVABLES_DOM_FFIEC" hidden="1">"c12915"</definedName>
    <definedName name="IQ_LEASE_FINANCING_RECEIVABLES_FDIC" hidden="1">"c6433"</definedName>
    <definedName name="IQ_LEASE_FINANCING_RECEIVABLES_NET_CHARGE_OFFS_FDIC" hidden="1">"c6640"</definedName>
    <definedName name="IQ_LEASE_FINANCING_RECEIVABLES_QUARTERLY_AVG_FFIEC" hidden="1">"c15483"</definedName>
    <definedName name="IQ_LEASE_FINANCING_RECEIVABLES_RECOVERIES_FDIC" hidden="1">"c6621"</definedName>
    <definedName name="IQ_LEASE_FINANCING_RECEIVABLES_TOTAL_LOANS_FOREIGN_FDIC" hidden="1">"c6449"</definedName>
    <definedName name="IQ_LEASE_RECEIVABLES_FOREIGN_FFIEC" hidden="1">"c13483"</definedName>
    <definedName name="IQ_LEASES_INDIVIDUALS_CHARGE_OFFS_FFIEC" hidden="1">"c13184"</definedName>
    <definedName name="IQ_LEASES_INDIVIDUALS_RECOV_FFIEC" hidden="1">"c13206"</definedName>
    <definedName name="IQ_LEASES_PERSONAL_EXP_DUE_30_89_FFIEC" hidden="1">"c13277"</definedName>
    <definedName name="IQ_LEASES_PERSONAL_EXP_DUE_90_FFIEC" hidden="1">"c13303"</definedName>
    <definedName name="IQ_LEASES_PERSONAL_EXP_NON_ACCRUAL_FFIEC" hidden="1">"c13329"</definedName>
    <definedName name="IQ_LEGAL_FEES_FFIEC" hidden="1">"c13052"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" hidden="1">"c6229"</definedName>
    <definedName name="IQ_LEGAL_SETTLE_REIT" hidden="1">"c652"</definedName>
    <definedName name="IQ_LEGAL_SETTLE_SUPPLE" hidden="1">"c13815"</definedName>
    <definedName name="IQ_LEGAL_SETTLE_UTI" hidden="1">"c653"</definedName>
    <definedName name="IQ_LEVERAGE_RATIO" hidden="1">"c654"</definedName>
    <definedName name="IQ_LEVERED_FCF" hidden="1">"c1907"</definedName>
    <definedName name="IQ_LFCF_10YR_ANN_CAGR" hidden="1">"c6174"</definedName>
    <definedName name="IQ_LFCF_10YR_ANN_GROWTH" hidden="1">"c1942"</definedName>
    <definedName name="IQ_LFCF_1YR_ANN_GROWTH" hidden="1">"c1937"</definedName>
    <definedName name="IQ_LFCF_2YR_ANN_CAGR" hidden="1">"c6170"</definedName>
    <definedName name="IQ_LFCF_2YR_ANN_GROWTH" hidden="1">"c1938"</definedName>
    <definedName name="IQ_LFCF_3YR_ANN_CAGR" hidden="1">"c6171"</definedName>
    <definedName name="IQ_LFCF_3YR_ANN_GROWTH" hidden="1">"c1939"</definedName>
    <definedName name="IQ_LFCF_5YR_ANN_CAGR" hidden="1">"c6172"</definedName>
    <definedName name="IQ_LFCF_5YR_ANN_GROWTH" hidden="1">"c1940"</definedName>
    <definedName name="IQ_LFCF_7YR_ANN_CAGR" hidden="1">"c6173"</definedName>
    <definedName name="IQ_LFCF_7YR_ANN_GROWTH" hidden="1">"c1941"</definedName>
    <definedName name="IQ_LFCF_MARGIN" hidden="1">"c1961"</definedName>
    <definedName name="IQ_LH_STATUTORY_SURPLUS" hidden="1">"c2771"</definedName>
    <definedName name="IQ_LIAB_AP" hidden="1">"c8886"</definedName>
    <definedName name="IQ_LIAB_AP_ABS" hidden="1">"c8905"</definedName>
    <definedName name="IQ_LIAB_NAME_AP" hidden="1">"c8924"</definedName>
    <definedName name="IQ_LIAB_NAME_AP_ABS" hidden="1">"c8943"</definedName>
    <definedName name="IQ_LIABILITIES_FAIR_VALUE" hidden="1">"c13848"</definedName>
    <definedName name="IQ_LIABILITIES_LEVEL_1" hidden="1">"c13844"</definedName>
    <definedName name="IQ_LIABILITIES_LEVEL_2" hidden="1">"c13845"</definedName>
    <definedName name="IQ_LIABILITIES_LEVEL_3" hidden="1">"c13846"</definedName>
    <definedName name="IQ_LIABILITIES_NETTING_OTHER_ADJUSTMENTS" hidden="1">"c13847"</definedName>
    <definedName name="IQ_LIABILITY_ACCEPTANCES_OUT_FFIEC" hidden="1">"c12866"</definedName>
    <definedName name="IQ_LIABILITY_SHORT_POSITIONS_DOM_FFIEC" hidden="1">"c12941"</definedName>
    <definedName name="IQ_LICENSED_POPS" hidden="1">"c2123"</definedName>
    <definedName name="IQ_LIFE_EARNED" hidden="1">"c2739"</definedName>
    <definedName name="IQ_LIFE_INSURANCE_ASSETS_FDIC" hidden="1">"c6372"</definedName>
    <definedName name="IQ_LIFE_INSURANCE_ASSETS_FFIEC" hidden="1">"c12847"</definedName>
    <definedName name="IQ_LIFOR" hidden="1">"c655"</definedName>
    <definedName name="IQ_LIQUID_ASSETS_ASSETS_TOT_FFIEC" hidden="1">"c13439"</definedName>
    <definedName name="IQ_LIQUID_ASSETS_NONCORE_FUNDING_FFIEC" hidden="1">"c13339"</definedName>
    <definedName name="IQ_LIQUIDATION_VALUE_PREFERRED_CONVERT" hidden="1">"c13835"</definedName>
    <definedName name="IQ_LIQUIDATION_VALUE_PREFERRED_NON_REDEEM" hidden="1">"c13836"</definedName>
    <definedName name="IQ_LIQUIDATION_VALUE_PREFERRED_REDEEM" hidden="1">"c13837"</definedName>
    <definedName name="IQ_LISTING_CURRENCY" hidden="1">"c2127"</definedName>
    <definedName name="IQ_LL" hidden="1">"c656"</definedName>
    <definedName name="IQ_LOAN_ALLOW_GROSS_LOANS_FFIEC" hidden="1">"c13415"</definedName>
    <definedName name="IQ_LOAN_ALLOWANCE_GROSS_LOSSES_FFIEC" hidden="1">"c13352"</definedName>
    <definedName name="IQ_LOAN_ALLOWANCE_NET_LOANS_FFIEC" hidden="1">"c13472"</definedName>
    <definedName name="IQ_LOAN_ALLOWANCE_NONACCRUAL_ASSETS_FFIEC" hidden="1">"c13473"</definedName>
    <definedName name="IQ_LOAN_ALLOWANCE_PAST_DUE_NONACCRUAL_FFIEC" hidden="1">"c13474"</definedName>
    <definedName name="IQ_LOAN_COMMITMENTS_FAIR_VALUE_TOT_FFIEC" hidden="1">"c13216"</definedName>
    <definedName name="IQ_LOAN_COMMITMENTS_LEVEL_1_FFIEC" hidden="1">"c13224"</definedName>
    <definedName name="IQ_LOAN_COMMITMENTS_LEVEL_2_FFIEC" hidden="1">"c13232"</definedName>
    <definedName name="IQ_LOAN_COMMITMENTS_LEVEL_3_FFIEC" hidden="1">"c13240"</definedName>
    <definedName name="IQ_LOAN_COMMITMENTS_REVOLVING_FDIC" hidden="1">"c6524"</definedName>
    <definedName name="IQ_LOAN_LEASE_RECEIV" hidden="1">"c657"</definedName>
    <definedName name="IQ_LOAN_LOSS" hidden="1">"c656"</definedName>
    <definedName name="IQ_LOAN_LOSS_ALLOW_FDIC" hidden="1">"c6326"</definedName>
    <definedName name="IQ_LOAN_LOSS_ALLOWANCE_NON_PERF_ASSETS_FFIEC" hidden="1">"c13912"</definedName>
    <definedName name="IQ_LOAN_LOSS_ALLOWANCE_NONCURRENT_LOANS_FDIC" hidden="1">"c6740"</definedName>
    <definedName name="IQ_LOAN_LOSS_PROVISION_FOREIGN_FFIEC" hidden="1">"c15382"</definedName>
    <definedName name="IQ_LOAN_LOSSES_AVERAGE_LOANS_FFIEC" hidden="1">"c13350"</definedName>
    <definedName name="IQ_LOAN_LOSSES_FDIC" hidden="1">"c6580"</definedName>
    <definedName name="IQ_LOAN_SERVICE_REV" hidden="1">"c658"</definedName>
    <definedName name="IQ_LOANS_AGRICULTURAL_PROD_LL_REC_FFIEC" hidden="1">"c12886"</definedName>
    <definedName name="IQ_LOANS_AND_LEASES_HELD_FDIC" hidden="1">"c6367"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" hidden="1">"c6230"</definedName>
    <definedName name="IQ_LOANS_CF_REIT" hidden="1">"c664"</definedName>
    <definedName name="IQ_LOANS_CF_UTI" hidden="1">"c665"</definedName>
    <definedName name="IQ_LOANS_DEPOSITORY_INST_US_LL_REC_FFIEC" hidden="1">"c12884"</definedName>
    <definedName name="IQ_LOANS_DEPOSITORY_INSTITUTIONS_FDIC" hidden="1">"c6382"</definedName>
    <definedName name="IQ_LOANS_DOM_QUARTERLY_AVG_FFIEC" hidden="1">"c13084"</definedName>
    <definedName name="IQ_LOANS_FARMERS_CHARGE_OFFS_FFIEC" hidden="1">"c13177"</definedName>
    <definedName name="IQ_LOANS_FARMERS_RECOV_FFIEC" hidden="1">"c13199"</definedName>
    <definedName name="IQ_LOANS_FINANCE_AGRICULTURAL_DUE_30_89_FFIEC" hidden="1">"c13270"</definedName>
    <definedName name="IQ_LOANS_FINANCE_AGRICULTURAL_DUE_90_FFIEC" hidden="1">"c13296"</definedName>
    <definedName name="IQ_LOANS_FINANCE_AGRICULTURAL_NON_ACCRUAL_FFIEC" hidden="1">"c13322"</definedName>
    <definedName name="IQ_LOANS_FINANCE_AGRICULTURAL_PROD_LL_REC_DOM_FFIEC" hidden="1">"c12909"</definedName>
    <definedName name="IQ_LOANS_FOR_SALE" hidden="1">"c666"</definedName>
    <definedName name="IQ_LOANS_FOREIGN_GOV_CHARGE_OFFS_FFIEC" hidden="1">"c13182"</definedName>
    <definedName name="IQ_LOANS_FOREIGN_GOV_DUE_30_89_FFIEC" hidden="1">"c13274"</definedName>
    <definedName name="IQ_LOANS_FOREIGN_GOV_DUE_90_FFIEC" hidden="1">"c13300"</definedName>
    <definedName name="IQ_LOANS_FOREIGN_GOV_LL_REC_DOM_FFIEC" hidden="1">"c12912"</definedName>
    <definedName name="IQ_LOANS_FOREIGN_GOV_NON_ACCRUAL_FFIEC" hidden="1">"c13326"</definedName>
    <definedName name="IQ_LOANS_FOREIGN_GOV_RECOV_FFIEC" hidden="1">"c13204"</definedName>
    <definedName name="IQ_LOANS_FOREIGN_INST_CHARGE_OFFS_FFIEC" hidden="1">"c13176"</definedName>
    <definedName name="IQ_LOANS_FOREIGN_INST_RECOV_FFIEC" hidden="1">"c13198"</definedName>
    <definedName name="IQ_LOANS_FOREIGN_LL_REC_FFIEC" hidden="1">"c12885"</definedName>
    <definedName name="IQ_LOANS_GOV_GUARANTEED_DUE_30_89_FFIEC" hidden="1">"c13281"</definedName>
    <definedName name="IQ_LOANS_GOV_GUARANTEED_DUE_90_FFIEC" hidden="1">"c13307"</definedName>
    <definedName name="IQ_LOANS_GOV_GUARANTEED_EXCL_GNMA_DUE_30_89_FFIEC" hidden="1">"c13282"</definedName>
    <definedName name="IQ_LOANS_GOV_GUARANTEED_EXCL_GNMA_DUE_90_FFIEC" hidden="1">"c13308"</definedName>
    <definedName name="IQ_LOANS_GOV_GUARANTEED_EXCL_GNMA_NON_ACCRUAL_FFIEC" hidden="1">"c13333"</definedName>
    <definedName name="IQ_LOANS_GOV_GUARANTEED_NON_ACCRUAL_FFIEC" hidden="1">"c13332"</definedName>
    <definedName name="IQ_LOANS_HELD_FOREIGN_FDIC" hidden="1">"c6315"</definedName>
    <definedName name="IQ_LOANS_INDIVIDUALS_FOREIGN_FFIEC" hidden="1">"c13480"</definedName>
    <definedName name="IQ_LOANS_LEASES_ASSETS_TOT_FFIEC" hidden="1">"c13437"</definedName>
    <definedName name="IQ_LOANS_LEASES_FAIR_VALUE_TOT_FFIEC" hidden="1">"c13209"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HELD_SALE_FFIEC" hidden="1">"c12808"</definedName>
    <definedName name="IQ_LOANS_LEASES_HFI_FAIR_VALUE_TOT_FFIEC" hidden="1">"c15401"</definedName>
    <definedName name="IQ_LOANS_LEASES_HFI_LEVEL_1_FFIEC" hidden="1">"c15423"</definedName>
    <definedName name="IQ_LOANS_LEASES_HFI_LEVEL_2_FFIEC" hidden="1">"c15436"</definedName>
    <definedName name="IQ_LOANS_LEASES_HFI_LEVEL_3_FFIEC" hidden="1">"c15449"</definedName>
    <definedName name="IQ_LOANS_LEASES_HFS_FAIR_VALUE_TOT_FFIEC" hidden="1">"c15400"</definedName>
    <definedName name="IQ_LOANS_LEASES_HFS_LEVEL_1_FFIEC" hidden="1">"c15422"</definedName>
    <definedName name="IQ_LOANS_LEASES_HFS_LEVEL_2_FFIEC" hidden="1">"c15435"</definedName>
    <definedName name="IQ_LOANS_LEASES_HFS_LEVEL_3_FFIEC" hidden="1">"c15448"</definedName>
    <definedName name="IQ_LOANS_LEASES_LEVEL_1_FFIEC" hidden="1">"c13217"</definedName>
    <definedName name="IQ_LOANS_LEASES_LEVEL_2_FFIEC" hidden="1">"c13225"</definedName>
    <definedName name="IQ_LOANS_LEASES_LEVEL_3_FFIEC" hidden="1">"c13233"</definedName>
    <definedName name="IQ_LOANS_LEASES_NET_FDIC" hidden="1">"c6327"</definedName>
    <definedName name="IQ_LOANS_LEASES_NET_UNEARNED_FDIC" hidden="1">"c6325"</definedName>
    <definedName name="IQ_LOANS_LEASES_NET_UNEARNED_INC_ALLOWANCE_FFIEC" hidden="1">"c12811"</definedName>
    <definedName name="IQ_LOANS_LEASES_NET_UNEARNED_INCOME_FFIEC" hidden="1">"c12809"</definedName>
    <definedName name="IQ_LOANS_LEASES_QUARTERLY_AVG_FFIEC" hidden="1">"c13081"</definedName>
    <definedName name="IQ_LOANS_LOC_ASSETS_TOT_FFIEC" hidden="1">"c13441"</definedName>
    <definedName name="IQ_LOANS_NOT_SECURED_RE_FDIC" hidden="1">"c6381"</definedName>
    <definedName name="IQ_LOANS_PAST_DUE" hidden="1">"c667"</definedName>
    <definedName name="IQ_LOANS_PURCHASING_CARRYING_SECURITIES_LL_REC_DOM_FFIEC" hidden="1">"c12913"</definedName>
    <definedName name="IQ_LOANS_RECEIV_CURRENT" hidden="1">"c668"</definedName>
    <definedName name="IQ_LOANS_RECEIV_LT" hidden="1">"c669"</definedName>
    <definedName name="IQ_LOANS_RECEIV_LT_UTI" hidden="1">"c670"</definedName>
    <definedName name="IQ_LOANS_SEC_RE_FOREIGN_CHARGE_OFFS_FFIEC" hidden="1">"c13174"</definedName>
    <definedName name="IQ_LOANS_SEC_RE_FOREIGN_RECOV_FFIEC" hidden="1">"c13196"</definedName>
    <definedName name="IQ_LOANS_SECURED_1_4_DOM_QUARTERLY_AVG_FFIEC" hidden="1">"c13082"</definedName>
    <definedName name="IQ_LOANS_SECURED_BY_RE_CHARGE_OFFS_FDIC" hidden="1">"c6588"</definedName>
    <definedName name="IQ_LOANS_SECURED_BY_RE_RECOVERIES_FDIC" hidden="1">"c6607"</definedName>
    <definedName name="IQ_LOANS_SECURED_CONSTRUCTION_TRADING_DOM_FFIEC" hidden="1">"c12925"</definedName>
    <definedName name="IQ_LOANS_SECURED_FARMLAND_TRADING_DOM_FFIEC" hidden="1">"c12926"</definedName>
    <definedName name="IQ_LOANS_SECURED_NON_US_FDIC" hidden="1">"c6380"</definedName>
    <definedName name="IQ_LOANS_SECURED_RE_DOM_QUARTERLY_AVG_FFIEC" hidden="1">"c13083"</definedName>
    <definedName name="IQ_LOANS_SECURED_RE_FFIEC" hidden="1">"c12820"</definedName>
    <definedName name="IQ_LOANS_SECURED_RE_LL_REC_FFIEC" hidden="1">"c12883"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ANS_US_INST_CHARGE_OFFS_FFIEC" hidden="1">"c13175"</definedName>
    <definedName name="IQ_LOANS_US_INST_RECOV_FFIEC" hidden="1">"c13197"</definedName>
    <definedName name="IQ_LONG_TERM_ASSETS_FDIC" hidden="1">"c6361"</definedName>
    <definedName name="IQ_LONG_TERM_DEBT" hidden="1">"c674"</definedName>
    <definedName name="IQ_LONG_TERM_DEBT_OVER_TOTAL_CAP" hidden="1">"c677"</definedName>
    <definedName name="IQ_LONG_TERM_GROWTH" hidden="1">"c671"</definedName>
    <definedName name="IQ_LONG_TERM_INV" hidden="1">"c697"</definedName>
    <definedName name="IQ_LOSS_ALLOWANCE_LOANS_FDIC" hidden="1">"c6739"</definedName>
    <definedName name="IQ_LOSS_AVAIL_SALE_EQUITY_SEC_T1_FFIEC" hidden="1">"c13132"</definedName>
    <definedName name="IQ_LOSS_LOSS_EXP" hidden="1">"c672"</definedName>
    <definedName name="IQ_LOSS_TO_NET_EARNED" hidden="1">"c2751"</definedName>
    <definedName name="IQ_LOW_TARGET_PRICE" hidden="1">"c1652"</definedName>
    <definedName name="IQ_LOW_TARGET_PRICE_CIQ" hidden="1">"c4660"</definedName>
    <definedName name="IQ_LOW_TARGET_PRICE_REUT" hidden="1">"c5318"</definedName>
    <definedName name="IQ_LOWPRICE" hidden="1">"c673"</definedName>
    <definedName name="IQ_LT_ASSETS_AP" hidden="1">"c8882"</definedName>
    <definedName name="IQ_LT_ASSETS_AP_ABS" hidden="1">"c8901"</definedName>
    <definedName name="IQ_LT_ASSETS_NAME_AP" hidden="1">"c8920"</definedName>
    <definedName name="IQ_LT_ASSETS_NAME_AP_ABS" hidden="1">"c8939"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" hidden="1">"c6231"</definedName>
    <definedName name="IQ_LT_DEBT_ISSUED_REIT" hidden="1">"c686"</definedName>
    <definedName name="IQ_LT_DEBT_ISSUED_UTI" hidden="1">"c687"</definedName>
    <definedName name="IQ_LT_DEBT_MATURING_1YR_INT_SENSITIVITY_FFIEC" hidden="1">"c13097"</definedName>
    <definedName name="IQ_LT_DEBT_RE" hidden="1">"c6232"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" hidden="1">"c6233"</definedName>
    <definedName name="IQ_LT_DEBT_REPAID_REIT" hidden="1">"c694"</definedName>
    <definedName name="IQ_LT_DEBT_REPAID_UTI" hidden="1">"c695"</definedName>
    <definedName name="IQ_LT_DEBT_REPRICE_ASSETS_TOT_FFIEC" hidden="1">"c13453"</definedName>
    <definedName name="IQ_LT_DEBT_REPRICING_WITHIN_1_YR_INT_SENSITIVITY_FFIEC" hidden="1">"c13095"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" hidden="1">"c6234"</definedName>
    <definedName name="IQ_LT_INVEST_REIT" hidden="1">"c700"</definedName>
    <definedName name="IQ_LT_INVEST_UTI" hidden="1">"c701"</definedName>
    <definedName name="IQ_LT_LIAB_AP" hidden="1">"c8885"</definedName>
    <definedName name="IQ_LT_LIAB_AP_ABS" hidden="1">"c8904"</definedName>
    <definedName name="IQ_LT_LIAB_NAME_AP" hidden="1">"c8923"</definedName>
    <definedName name="IQ_LT_LIAB_NAME_AP_ABS" hidden="1">"c8942"</definedName>
    <definedName name="IQ_LT_NOTE_RECEIV" hidden="1">"c1602"</definedName>
    <definedName name="IQ_LT_SENIOR_DEBT" hidden="1">"c702"</definedName>
    <definedName name="IQ_LT_SUB_DEBT" hidden="1">"c703"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DATE" hidden="1">"IQ_LTM_DATE"</definedName>
    <definedName name="IQ_LTM_REVENUE_OVER_EMPLOYEES" hidden="1">"c1304"</definedName>
    <definedName name="IQ_LTMMONTH" hidden="1">120000</definedName>
    <definedName name="IQ_M1" hidden="1">"c6906"</definedName>
    <definedName name="IQ_M1_APR" hidden="1">"c7566"</definedName>
    <definedName name="IQ_M1_APR_FC" hidden="1">"c8446"</definedName>
    <definedName name="IQ_M1_FC" hidden="1">"c7786"</definedName>
    <definedName name="IQ_M1_POP" hidden="1">"c7126"</definedName>
    <definedName name="IQ_M1_POP_FC" hidden="1">"c8006"</definedName>
    <definedName name="IQ_M1_YOY" hidden="1">"c7346"</definedName>
    <definedName name="IQ_M1_YOY_FC" hidden="1">"c8226"</definedName>
    <definedName name="IQ_M2" hidden="1">"c6907"</definedName>
    <definedName name="IQ_M2_APR" hidden="1">"c7567"</definedName>
    <definedName name="IQ_M2_APR_FC" hidden="1">"c8447"</definedName>
    <definedName name="IQ_M2_FC" hidden="1">"c7787"</definedName>
    <definedName name="IQ_M2_POP" hidden="1">"c7127"</definedName>
    <definedName name="IQ_M2_POP_FC" hidden="1">"c8007"</definedName>
    <definedName name="IQ_M2_YOY" hidden="1">"c7347"</definedName>
    <definedName name="IQ_M2_YOY_FC" hidden="1">"c8227"</definedName>
    <definedName name="IQ_M3" hidden="1">"c6908"</definedName>
    <definedName name="IQ_M3_APR" hidden="1">"c7568"</definedName>
    <definedName name="IQ_M3_APR_FC" hidden="1">"c8448"</definedName>
    <definedName name="IQ_M3_FC" hidden="1">"c7788"</definedName>
    <definedName name="IQ_M3_POP" hidden="1">"c7128"</definedName>
    <definedName name="IQ_M3_POP_FC" hidden="1">"c8008"</definedName>
    <definedName name="IQ_M3_YOY" hidden="1">"c7348"</definedName>
    <definedName name="IQ_M3_YOY_FC" hidden="1">"c8228"</definedName>
    <definedName name="IQ_MACHINERY" hidden="1">"c711"</definedName>
    <definedName name="IQ_MAINT_CAPEX" hidden="1">"c2947"</definedName>
    <definedName name="IQ_MAINT_CAPEX_ACT_OR_EST" hidden="1">"c4458"</definedName>
    <definedName name="IQ_MAINT_CAPEX_ACT_OR_EST_CIQ" hidden="1">"c4987"</definedName>
    <definedName name="IQ_MAINT_CAPEX_EST" hidden="1">"c4457"</definedName>
    <definedName name="IQ_MAINT_CAPEX_EST_CIQ" hidden="1">"c4986"</definedName>
    <definedName name="IQ_MAINT_CAPEX_GUIDANCE" hidden="1">"c4459"</definedName>
    <definedName name="IQ_MAINT_CAPEX_GUIDANCE_CIQ" hidden="1">"c4988"</definedName>
    <definedName name="IQ_MAINT_CAPEX_HIGH_EST" hidden="1">"c4460"</definedName>
    <definedName name="IQ_MAINT_CAPEX_HIGH_EST_CIQ" hidden="1">"c4989"</definedName>
    <definedName name="IQ_MAINT_CAPEX_HIGH_GUIDANCE" hidden="1">"c4197"</definedName>
    <definedName name="IQ_MAINT_CAPEX_HIGH_GUIDANCE_CIQ" hidden="1">"c4609"</definedName>
    <definedName name="IQ_MAINT_CAPEX_LOW_EST" hidden="1">"c4461"</definedName>
    <definedName name="IQ_MAINT_CAPEX_LOW_EST_CIQ" hidden="1">"c4990"</definedName>
    <definedName name="IQ_MAINT_CAPEX_LOW_GUIDANCE" hidden="1">"c4237"</definedName>
    <definedName name="IQ_MAINT_CAPEX_LOW_GUIDANCE_CIQ" hidden="1">"c4649"</definedName>
    <definedName name="IQ_MAINT_CAPEX_MEDIAN_EST" hidden="1">"c4462"</definedName>
    <definedName name="IQ_MAINT_CAPEX_MEDIAN_EST_CIQ" hidden="1">"c4991"</definedName>
    <definedName name="IQ_MAINT_CAPEX_NUM_EST" hidden="1">"c4463"</definedName>
    <definedName name="IQ_MAINT_CAPEX_NUM_EST_CIQ" hidden="1">"c5001"</definedName>
    <definedName name="IQ_MAINT_CAPEX_STDDEV_EST" hidden="1">"c4464"</definedName>
    <definedName name="IQ_MAINT_CAPEX_STDDEV_EST_CIQ" hidden="1">"c5002"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N_INVENTORIES" hidden="1">"c6913"</definedName>
    <definedName name="IQ_MAN_INVENTORIES_APR" hidden="1">"c7573"</definedName>
    <definedName name="IQ_MAN_INVENTORIES_APR_FC" hidden="1">"c8453"</definedName>
    <definedName name="IQ_MAN_INVENTORIES_FC" hidden="1">"c7793"</definedName>
    <definedName name="IQ_MAN_INVENTORIES_POP" hidden="1">"c7133"</definedName>
    <definedName name="IQ_MAN_INVENTORIES_POP_FC" hidden="1">"c8013"</definedName>
    <definedName name="IQ_MAN_INVENTORIES_YOY" hidden="1">"c7353"</definedName>
    <definedName name="IQ_MAN_INVENTORIES_YOY_FC" hidden="1">"c8233"</definedName>
    <definedName name="IQ_MAN_IS_RATIO" hidden="1">"c6912"</definedName>
    <definedName name="IQ_MAN_IS_RATIO_APR" hidden="1">"c7572"</definedName>
    <definedName name="IQ_MAN_IS_RATIO_APR_FC" hidden="1">"c8452"</definedName>
    <definedName name="IQ_MAN_IS_RATIO_FC" hidden="1">"c7792"</definedName>
    <definedName name="IQ_MAN_IS_RATIO_POP" hidden="1">"c7132"</definedName>
    <definedName name="IQ_MAN_IS_RATIO_POP_FC" hidden="1">"c8012"</definedName>
    <definedName name="IQ_MAN_IS_RATIO_YOY" hidden="1">"c7352"</definedName>
    <definedName name="IQ_MAN_IS_RATIO_YOY_FC" hidden="1">"c8232"</definedName>
    <definedName name="IQ_MAN_ORDERS" hidden="1">"c6914"</definedName>
    <definedName name="IQ_MAN_ORDERS_APR" hidden="1">"c7574"</definedName>
    <definedName name="IQ_MAN_ORDERS_APR_FC" hidden="1">"c8454"</definedName>
    <definedName name="IQ_MAN_ORDERS_FC" hidden="1">"c7794"</definedName>
    <definedName name="IQ_MAN_ORDERS_POP" hidden="1">"c7134"</definedName>
    <definedName name="IQ_MAN_ORDERS_POP_FC" hidden="1">"c8014"</definedName>
    <definedName name="IQ_MAN_ORDERS_YOY" hidden="1">"c7354"</definedName>
    <definedName name="IQ_MAN_ORDERS_YOY_FC" hidden="1">"c8234"</definedName>
    <definedName name="IQ_MAN_OUTPUT_HR" hidden="1">"c6915"</definedName>
    <definedName name="IQ_MAN_OUTPUT_HR_APR" hidden="1">"c7575"</definedName>
    <definedName name="IQ_MAN_OUTPUT_HR_APR_FC" hidden="1">"c8455"</definedName>
    <definedName name="IQ_MAN_OUTPUT_HR_FC" hidden="1">"c7795"</definedName>
    <definedName name="IQ_MAN_OUTPUT_HR_POP" hidden="1">"c7135"</definedName>
    <definedName name="IQ_MAN_OUTPUT_HR_POP_FC" hidden="1">"c8015"</definedName>
    <definedName name="IQ_MAN_OUTPUT_HR_YOY" hidden="1">"c7355"</definedName>
    <definedName name="IQ_MAN_OUTPUT_HR_YOY_FC" hidden="1">"c8235"</definedName>
    <definedName name="IQ_MAN_PAYROLLS" hidden="1">"c6916"</definedName>
    <definedName name="IQ_MAN_PAYROLLS_APR" hidden="1">"c7576"</definedName>
    <definedName name="IQ_MAN_PAYROLLS_APR_FC" hidden="1">"c8456"</definedName>
    <definedName name="IQ_MAN_PAYROLLS_FC" hidden="1">"c7796"</definedName>
    <definedName name="IQ_MAN_PAYROLLS_POP" hidden="1">"c7136"</definedName>
    <definedName name="IQ_MAN_PAYROLLS_POP_FC" hidden="1">"c8016"</definedName>
    <definedName name="IQ_MAN_PAYROLLS_YOY" hidden="1">"c7356"</definedName>
    <definedName name="IQ_MAN_PAYROLLS_YOY_FC" hidden="1">"c8236"</definedName>
    <definedName name="IQ_MAN_SHIPMENTS" hidden="1">"c6917"</definedName>
    <definedName name="IQ_MAN_SHIPMENTS_APR" hidden="1">"c7577"</definedName>
    <definedName name="IQ_MAN_SHIPMENTS_APR_FC" hidden="1">"c8457"</definedName>
    <definedName name="IQ_MAN_SHIPMENTS_FC" hidden="1">"c7797"</definedName>
    <definedName name="IQ_MAN_SHIPMENTS_POP" hidden="1">"c7137"</definedName>
    <definedName name="IQ_MAN_SHIPMENTS_POP_FC" hidden="1">"c8017"</definedName>
    <definedName name="IQ_MAN_SHIPMENTS_YOY" hidden="1">"c7357"</definedName>
    <definedName name="IQ_MAN_SHIPMENTS_YOY_FC" hidden="1">"c8237"</definedName>
    <definedName name="IQ_MAN_TOTAL_HR" hidden="1">"c6918"</definedName>
    <definedName name="IQ_MAN_TOTAL_HR_APR" hidden="1">"c7578"</definedName>
    <definedName name="IQ_MAN_TOTAL_HR_APR_FC" hidden="1">"c8458"</definedName>
    <definedName name="IQ_MAN_TOTAL_HR_FC" hidden="1">"c7798"</definedName>
    <definedName name="IQ_MAN_TOTAL_HR_POP" hidden="1">"c7138"</definedName>
    <definedName name="IQ_MAN_TOTAL_HR_POP_FC" hidden="1">"c8018"</definedName>
    <definedName name="IQ_MAN_TOTAL_HR_YOY" hidden="1">"c7358"</definedName>
    <definedName name="IQ_MAN_TOTAL_HR_YOY_FC" hidden="1">"c8238"</definedName>
    <definedName name="IQ_MAN_TRADE_INVENTORIES" hidden="1">"c6910"</definedName>
    <definedName name="IQ_MAN_TRADE_INVENTORIES_APR" hidden="1">"c7570"</definedName>
    <definedName name="IQ_MAN_TRADE_INVENTORIES_APR_FC" hidden="1">"c8450"</definedName>
    <definedName name="IQ_MAN_TRADE_INVENTORIES_FC" hidden="1">"c7790"</definedName>
    <definedName name="IQ_MAN_TRADE_INVENTORIES_POP" hidden="1">"c7130"</definedName>
    <definedName name="IQ_MAN_TRADE_INVENTORIES_POP_FC" hidden="1">"c8010"</definedName>
    <definedName name="IQ_MAN_TRADE_INVENTORIES_YOY" hidden="1">"c7350"</definedName>
    <definedName name="IQ_MAN_TRADE_INVENTORIES_YOY_FC" hidden="1">"c8230"</definedName>
    <definedName name="IQ_MAN_TRADE_IS_RATIO" hidden="1">"c6909"</definedName>
    <definedName name="IQ_MAN_TRADE_IS_RATIO_FC" hidden="1">"c7789"</definedName>
    <definedName name="IQ_MAN_TRADE_IS_RATIO_POP" hidden="1">"c7129"</definedName>
    <definedName name="IQ_MAN_TRADE_IS_RATIO_POP_FC" hidden="1">"c8009"</definedName>
    <definedName name="IQ_MAN_TRADE_IS_RATIO_YOY" hidden="1">"c7349"</definedName>
    <definedName name="IQ_MAN_TRADE_IS_RATIO_YOY_FC" hidden="1">"c8229"</definedName>
    <definedName name="IQ_MAN_TRADE_SALES" hidden="1">"c6911"</definedName>
    <definedName name="IQ_MAN_TRADE_SALES_APR" hidden="1">"c7571"</definedName>
    <definedName name="IQ_MAN_TRADE_SALES_APR_FC" hidden="1">"c8451"</definedName>
    <definedName name="IQ_MAN_TRADE_SALES_FC" hidden="1">"c7791"</definedName>
    <definedName name="IQ_MAN_TRADE_SALES_POP" hidden="1">"c7131"</definedName>
    <definedName name="IQ_MAN_TRADE_SALES_POP_FC" hidden="1">"c8011"</definedName>
    <definedName name="IQ_MAN_TRADE_SALES_YOY" hidden="1">"c7351"</definedName>
    <definedName name="IQ_MAN_TRADE_SALES_YOY_FC" hidden="1">"c8231"</definedName>
    <definedName name="IQ_MAN_WAGES" hidden="1">"c6919"</definedName>
    <definedName name="IQ_MAN_WAGES_APR" hidden="1">"c7579"</definedName>
    <definedName name="IQ_MAN_WAGES_APR_FC" hidden="1">"c8459"</definedName>
    <definedName name="IQ_MAN_WAGES_FC" hidden="1">"c7799"</definedName>
    <definedName name="IQ_MAN_WAGES_POP" hidden="1">"c7139"</definedName>
    <definedName name="IQ_MAN_WAGES_POP_FC" hidden="1">"c8019"</definedName>
    <definedName name="IQ_MAN_WAGES_YOY" hidden="1">"c7359"</definedName>
    <definedName name="IQ_MAN_WAGES_YOY_FC" hidden="1">"c8239"</definedName>
    <definedName name="IQ_MANAGED_PROP" hidden="1">"c8763"</definedName>
    <definedName name="IQ_MANAGED_SQ_FT" hidden="1">"c8779"</definedName>
    <definedName name="IQ_MANAGED_UNITS" hidden="1">"c8771"</definedName>
    <definedName name="IQ_MARGIN_ANNUAL_PREMIUM_EQUIVALENT_NEW_BUSINESS" hidden="1">"c9970"</definedName>
    <definedName name="IQ_MARGIN_PV_PREMIUMS_NEW_BUSINESS" hidden="1">"c9971"</definedName>
    <definedName name="IQ_MARKET_CAP_LFCF" hidden="1">"c2209"</definedName>
    <definedName name="IQ_MARKETCAP" hidden="1">"c712"</definedName>
    <definedName name="IQ_MARKETING" hidden="1">"c2239"</definedName>
    <definedName name="IQ_MARKTCAP" hidden="1">"c258"</definedName>
    <definedName name="IQ_MATURITY_DATE" hidden="1">"c2146"</definedName>
    <definedName name="IQ_MATURITY_ONE_YEAR_LESS_FDIC" hidden="1">"c6425"</definedName>
    <definedName name="IQ_MBS_INVEST_SECURITIES_FFIEC" hidden="1">"c13460"</definedName>
    <definedName name="IQ_MBS_OTHER_ISSUED_FNMA_OTHERS_AVAIL_SALE_FFIEC" hidden="1">"c12799"</definedName>
    <definedName name="IQ_MBS_OTHER_ISSUED_FNMA_OTHERS_FFIEC" hidden="1">"c12785"</definedName>
    <definedName name="IQ_MBS_PASS_THROUGH_FNMA_AVAIL_SALE_FFIEC" hidden="1">"c12797"</definedName>
    <definedName name="IQ_MBS_PASS_THROUGH_FNMA_FFIEC" hidden="1">"c12783"</definedName>
    <definedName name="IQ_MBS_PASS_THROUGH_GNMA_AVAIL_SALE_FFIEC" hidden="1">"c12796"</definedName>
    <definedName name="IQ_MBS_PASS_THROUGH_GNMA_FFIEC" hidden="1">"c12782"</definedName>
    <definedName name="IQ_MBS_PASS_THROUGH_ISSUED_FNMA_GNMA_TRADING_DOM_FFIEC" hidden="1">"c12921"</definedName>
    <definedName name="IQ_MBS_PASS_THROUGH_OTHER_AVAIL_SALE_FFIEC" hidden="1">"c12798"</definedName>
    <definedName name="IQ_MBS_PASS_THROUGH_OTHER_FFIEC" hidden="1">"c12784"</definedName>
    <definedName name="IQ_MBS_QUARTERLY_AVG_FFIEC" hidden="1">"c15471"</definedName>
    <definedName name="IQ_MC_ASO_COVERED_LIVES" hidden="1">"c9918"</definedName>
    <definedName name="IQ_MC_ASO_MEMBERSHIP" hidden="1">"c9921"</definedName>
    <definedName name="IQ_MC_CLAIMS_RESERVES" hidden="1">"c9941"</definedName>
    <definedName name="IQ_MC_COMBINED_RATIO" hidden="1">"c9933"</definedName>
    <definedName name="IQ_MC_DAYS_CLAIMS_PAYABLE" hidden="1">"c9937"</definedName>
    <definedName name="IQ_MC_DAYS_CLAIMS_PAYABLE_EXCL_CAPITATION" hidden="1">"c9938"</definedName>
    <definedName name="IQ_MC_MEDICAL_COSTS_PMPM" hidden="1">"c9925"</definedName>
    <definedName name="IQ_MC_PARENT_CASH" hidden="1">"c9942"</definedName>
    <definedName name="IQ_MC_PREMIUMS_PMPM" hidden="1">"c9924"</definedName>
    <definedName name="IQ_MC_RATIO" hidden="1">"c2783"</definedName>
    <definedName name="IQ_MC_RECEIPT_CYCLE_TIME_DAYS" hidden="1">"c9939"</definedName>
    <definedName name="IQ_MC_RECEIPT_CYCLE_TIME_MONTHS" hidden="1">"c9940"</definedName>
    <definedName name="IQ_MC_RISK_COVERED_LIVES" hidden="1">"c9917"</definedName>
    <definedName name="IQ_MC_RISK_MEMBERSHIP" hidden="1">"c9920"</definedName>
    <definedName name="IQ_MC_SELLILNG_COSTS_RATIO" hidden="1">"c9928"</definedName>
    <definedName name="IQ_MC_SGA_PMPM" hidden="1">"c9926"</definedName>
    <definedName name="IQ_MC_STATUTORY_SURPLUS" hidden="1">"c2772"</definedName>
    <definedName name="IQ_MC_TOTAL_COVERED_LIVES" hidden="1">"c9919"</definedName>
    <definedName name="IQ_MC_TOTAL_MEMBERSHIP" hidden="1">"c9922"</definedName>
    <definedName name="IQ_MC_TOTAL_MEMBERSHIP_CAPITATION" hidden="1">"c9923"</definedName>
    <definedName name="IQ_MC_UNPROCESSED_CLAIMS_INVENTORY_DAYS" hidden="1">"c9936"</definedName>
    <definedName name="IQ_MC_UNPROCESSED_CLAIMS_INVENTORY_NUMBER" hidden="1">"c9934"</definedName>
    <definedName name="IQ_MC_UNPROCESSED_CLAIMS_INVENTORY_VALUE" hidden="1">"c9935"</definedName>
    <definedName name="IQ_MEASURED_ATTRIB_ORE_RESOURCES_ALUM" hidden="1">"c9237"</definedName>
    <definedName name="IQ_MEASURED_ATTRIB_ORE_RESOURCES_COP" hidden="1">"c9181"</definedName>
    <definedName name="IQ_MEASURED_ATTRIB_ORE_RESOURCES_DIAM" hidden="1">"c9661"</definedName>
    <definedName name="IQ_MEASURED_ATTRIB_ORE_RESOURCES_GOLD" hidden="1">"c9022"</definedName>
    <definedName name="IQ_MEASURED_ATTRIB_ORE_RESOURCES_IRON" hidden="1">"c9396"</definedName>
    <definedName name="IQ_MEASURED_ATTRIB_ORE_RESOURCES_LEAD" hidden="1">"c9449"</definedName>
    <definedName name="IQ_MEASURED_ATTRIB_ORE_RESOURCES_MANG" hidden="1">"c9502"</definedName>
    <definedName name="IQ_MEASURED_ATTRIB_ORE_RESOURCES_MOLYB" hidden="1">"c9714"</definedName>
    <definedName name="IQ_MEASURED_ATTRIB_ORE_RESOURCES_NICK" hidden="1">"c9290"</definedName>
    <definedName name="IQ_MEASURED_ATTRIB_ORE_RESOURCES_PLAT" hidden="1">"c9128"</definedName>
    <definedName name="IQ_MEASURED_ATTRIB_ORE_RESOURCES_SILVER" hidden="1">"c9075"</definedName>
    <definedName name="IQ_MEASURED_ATTRIB_ORE_RESOURCES_TITAN" hidden="1">"c9555"</definedName>
    <definedName name="IQ_MEASURED_ATTRIB_ORE_RESOURCES_URAN" hidden="1">"c9608"</definedName>
    <definedName name="IQ_MEASURED_ATTRIB_ORE_RESOURCES_ZINC" hidden="1">"c9343"</definedName>
    <definedName name="IQ_MEASURED_INDICATED_ATTRIB_ORE_RESOURCES_ALUM" hidden="1">"c9239"</definedName>
    <definedName name="IQ_MEASURED_INDICATED_ATTRIB_ORE_RESOURCES_COP" hidden="1">"c9183"</definedName>
    <definedName name="IQ_MEASURED_INDICATED_ATTRIB_ORE_RESOURCES_DIAM" hidden="1">"c9663"</definedName>
    <definedName name="IQ_MEASURED_INDICATED_ATTRIB_ORE_RESOURCES_GOLD" hidden="1">"c9024"</definedName>
    <definedName name="IQ_MEASURED_INDICATED_ATTRIB_ORE_RESOURCES_IRON" hidden="1">"c9398"</definedName>
    <definedName name="IQ_MEASURED_INDICATED_ATTRIB_ORE_RESOURCES_LEAD" hidden="1">"c9451"</definedName>
    <definedName name="IQ_MEASURED_INDICATED_ATTRIB_ORE_RESOURCES_MANG" hidden="1">"c9504"</definedName>
    <definedName name="IQ_MEASURED_INDICATED_ATTRIB_ORE_RESOURCES_MOLYB" hidden="1">"c9716"</definedName>
    <definedName name="IQ_MEASURED_INDICATED_ATTRIB_ORE_RESOURCES_NICK" hidden="1">"c9292"</definedName>
    <definedName name="IQ_MEASURED_INDICATED_ATTRIB_ORE_RESOURCES_PLAT" hidden="1">"c9130"</definedName>
    <definedName name="IQ_MEASURED_INDICATED_ATTRIB_ORE_RESOURCES_SILVER" hidden="1">"c9077"</definedName>
    <definedName name="IQ_MEASURED_INDICATED_ATTRIB_ORE_RESOURCES_TITAN" hidden="1">"c9557"</definedName>
    <definedName name="IQ_MEASURED_INDICATED_ATTRIB_ORE_RESOURCES_URAN" hidden="1">"c9610"</definedName>
    <definedName name="IQ_MEASURED_INDICATED_ATTRIB_ORE_RESOURCES_ZINC" hidden="1">"c9345"</definedName>
    <definedName name="IQ_MEASURED_INDICATED_ORE_RESOURCES_ALUM" hidden="1">"c9226"</definedName>
    <definedName name="IQ_MEASURED_INDICATED_ORE_RESOURCES_COP" hidden="1">"c9170"</definedName>
    <definedName name="IQ_MEASURED_INDICATED_ORE_RESOURCES_DIAM" hidden="1">"c9650"</definedName>
    <definedName name="IQ_MEASURED_INDICATED_ORE_RESOURCES_GOLD" hidden="1">"c9011"</definedName>
    <definedName name="IQ_MEASURED_INDICATED_ORE_RESOURCES_IRON" hidden="1">"c9385"</definedName>
    <definedName name="IQ_MEASURED_INDICATED_ORE_RESOURCES_LEAD" hidden="1">"c9438"</definedName>
    <definedName name="IQ_MEASURED_INDICATED_ORE_RESOURCES_MANG" hidden="1">"c9491"</definedName>
    <definedName name="IQ_MEASURED_INDICATED_ORE_RESOURCES_MOLYB" hidden="1">"c9703"</definedName>
    <definedName name="IQ_MEASURED_INDICATED_ORE_RESOURCES_NICK" hidden="1">"c9279"</definedName>
    <definedName name="IQ_MEASURED_INDICATED_ORE_RESOURCES_PLAT" hidden="1">"c9117"</definedName>
    <definedName name="IQ_MEASURED_INDICATED_ORE_RESOURCES_SILVER" hidden="1">"c9064"</definedName>
    <definedName name="IQ_MEASURED_INDICATED_ORE_RESOURCES_TITAN" hidden="1">"c9544"</definedName>
    <definedName name="IQ_MEASURED_INDICATED_ORE_RESOURCES_URAN" hidden="1">"c9597"</definedName>
    <definedName name="IQ_MEASURED_INDICATED_ORE_RESOURCES_ZINC" hidden="1">"c9332"</definedName>
    <definedName name="IQ_MEASURED_INDICATED_RECOV_RESOURCES_ALUM" hidden="1">"c9234"</definedName>
    <definedName name="IQ_MEASURED_INDICATED_RECOV_RESOURCES_COAL" hidden="1">"c9813"</definedName>
    <definedName name="IQ_MEASURED_INDICATED_RECOV_RESOURCES_COP" hidden="1">"c9178"</definedName>
    <definedName name="IQ_MEASURED_INDICATED_RECOV_RESOURCES_DIAM" hidden="1">"c9658"</definedName>
    <definedName name="IQ_MEASURED_INDICATED_RECOV_RESOURCES_GOLD" hidden="1">"c9019"</definedName>
    <definedName name="IQ_MEASURED_INDICATED_RECOV_RESOURCES_IRON" hidden="1">"c9393"</definedName>
    <definedName name="IQ_MEASURED_INDICATED_RECOV_RESOURCES_LEAD" hidden="1">"c9446"</definedName>
    <definedName name="IQ_MEASURED_INDICATED_RECOV_RESOURCES_MANG" hidden="1">"c9499"</definedName>
    <definedName name="IQ_MEASURED_INDICATED_RECOV_RESOURCES_MET_COAL" hidden="1">"c9753"</definedName>
    <definedName name="IQ_MEASURED_INDICATED_RECOV_RESOURCES_MOLYB" hidden="1">"c9711"</definedName>
    <definedName name="IQ_MEASURED_INDICATED_RECOV_RESOURCES_NICK" hidden="1">"c9287"</definedName>
    <definedName name="IQ_MEASURED_INDICATED_RECOV_RESOURCES_PLAT" hidden="1">"c9125"</definedName>
    <definedName name="IQ_MEASURED_INDICATED_RECOV_RESOURCES_SILVER" hidden="1">"c9072"</definedName>
    <definedName name="IQ_MEASURED_INDICATED_RECOV_RESOURCES_STEAM" hidden="1">"c9783"</definedName>
    <definedName name="IQ_MEASURED_INDICATED_RECOV_RESOURCES_TITAN" hidden="1">"c9552"</definedName>
    <definedName name="IQ_MEASURED_INDICATED_RECOV_RESOURCES_URAN" hidden="1">"c9605"</definedName>
    <definedName name="IQ_MEASURED_INDICATED_RECOV_RESOURCES_ZINC" hidden="1">"c9340"</definedName>
    <definedName name="IQ_MEASURED_INDICATED_RESOURCES_GRADE_ALUM" hidden="1">"c9227"</definedName>
    <definedName name="IQ_MEASURED_INDICATED_RESOURCES_GRADE_COP" hidden="1">"c9171"</definedName>
    <definedName name="IQ_MEASURED_INDICATED_RESOURCES_GRADE_DIAM" hidden="1">"c9651"</definedName>
    <definedName name="IQ_MEASURED_INDICATED_RESOURCES_GRADE_GOLD" hidden="1">"c9012"</definedName>
    <definedName name="IQ_MEASURED_INDICATED_RESOURCES_GRADE_IRON" hidden="1">"c9386"</definedName>
    <definedName name="IQ_MEASURED_INDICATED_RESOURCES_GRADE_LEAD" hidden="1">"c9439"</definedName>
    <definedName name="IQ_MEASURED_INDICATED_RESOURCES_GRADE_MANG" hidden="1">"c9492"</definedName>
    <definedName name="IQ_MEASURED_INDICATED_RESOURCES_GRADE_MOLYB" hidden="1">"c9704"</definedName>
    <definedName name="IQ_MEASURED_INDICATED_RESOURCES_GRADE_NICK" hidden="1">"c9280"</definedName>
    <definedName name="IQ_MEASURED_INDICATED_RESOURCES_GRADE_PLAT" hidden="1">"c9118"</definedName>
    <definedName name="IQ_MEASURED_INDICATED_RESOURCES_GRADE_SILVER" hidden="1">"c9065"</definedName>
    <definedName name="IQ_MEASURED_INDICATED_RESOURCES_GRADE_TITAN" hidden="1">"c9545"</definedName>
    <definedName name="IQ_MEASURED_INDICATED_RESOURCES_GRADE_URAN" hidden="1">"c9598"</definedName>
    <definedName name="IQ_MEASURED_INDICATED_RESOURCES_GRADE_ZINC" hidden="1">"c9333"</definedName>
    <definedName name="IQ_MEASURED_ORE_RESOURCES_ALUM" hidden="1">"c9222"</definedName>
    <definedName name="IQ_MEASURED_ORE_RESOURCES_COP" hidden="1">"c9166"</definedName>
    <definedName name="IQ_MEASURED_ORE_RESOURCES_DIAM" hidden="1">"c9646"</definedName>
    <definedName name="IQ_MEASURED_ORE_RESOURCES_GOLD" hidden="1">"c9007"</definedName>
    <definedName name="IQ_MEASURED_ORE_RESOURCES_IRON" hidden="1">"c9381"</definedName>
    <definedName name="IQ_MEASURED_ORE_RESOURCES_LEAD" hidden="1">"c9434"</definedName>
    <definedName name="IQ_MEASURED_ORE_RESOURCES_MANG" hidden="1">"c9487"</definedName>
    <definedName name="IQ_MEASURED_ORE_RESOURCES_MOLYB" hidden="1">"c9699"</definedName>
    <definedName name="IQ_MEASURED_ORE_RESOURCES_NICK" hidden="1">"c9275"</definedName>
    <definedName name="IQ_MEASURED_ORE_RESOURCES_PLAT" hidden="1">"c9113"</definedName>
    <definedName name="IQ_MEASURED_ORE_RESOURCES_SILVER" hidden="1">"c9060"</definedName>
    <definedName name="IQ_MEASURED_ORE_RESOURCES_TITAN" hidden="1">"c9540"</definedName>
    <definedName name="IQ_MEASURED_ORE_RESOURCES_URAN" hidden="1">"c9593"</definedName>
    <definedName name="IQ_MEASURED_ORE_RESOURCES_ZINC" hidden="1">"c9328"</definedName>
    <definedName name="IQ_MEASURED_RECOV_ATTRIB_RESOURCES_ALUM" hidden="1">"c9242"</definedName>
    <definedName name="IQ_MEASURED_RECOV_ATTRIB_RESOURCES_COAL" hidden="1">"c9816"</definedName>
    <definedName name="IQ_MEASURED_RECOV_ATTRIB_RESOURCES_COP" hidden="1">"c9186"</definedName>
    <definedName name="IQ_MEASURED_RECOV_ATTRIB_RESOURCES_DIAM" hidden="1">"c9666"</definedName>
    <definedName name="IQ_MEASURED_RECOV_ATTRIB_RESOURCES_GOLD" hidden="1">"c9027"</definedName>
    <definedName name="IQ_MEASURED_RECOV_ATTRIB_RESOURCES_IRON" hidden="1">"c9401"</definedName>
    <definedName name="IQ_MEASURED_RECOV_ATTRIB_RESOURCES_LEAD" hidden="1">"c9454"</definedName>
    <definedName name="IQ_MEASURED_RECOV_ATTRIB_RESOURCES_MANG" hidden="1">"c9507"</definedName>
    <definedName name="IQ_MEASURED_RECOV_ATTRIB_RESOURCES_MET_COAL" hidden="1">"c9756"</definedName>
    <definedName name="IQ_MEASURED_RECOV_ATTRIB_RESOURCES_MOLYB" hidden="1">"c9719"</definedName>
    <definedName name="IQ_MEASURED_RECOV_ATTRIB_RESOURCES_NICK" hidden="1">"c9295"</definedName>
    <definedName name="IQ_MEASURED_RECOV_ATTRIB_RESOURCES_PLAT" hidden="1">"c9133"</definedName>
    <definedName name="IQ_MEASURED_RECOV_ATTRIB_RESOURCES_SILVER" hidden="1">"c9080"</definedName>
    <definedName name="IQ_MEASURED_RECOV_ATTRIB_RESOURCES_STEAM" hidden="1">"c9786"</definedName>
    <definedName name="IQ_MEASURED_RECOV_ATTRIB_RESOURCES_TITAN" hidden="1">"c9560"</definedName>
    <definedName name="IQ_MEASURED_RECOV_ATTRIB_RESOURCES_URAN" hidden="1">"c9613"</definedName>
    <definedName name="IQ_MEASURED_RECOV_ATTRIB_RESOURCES_ZINC" hidden="1">"c9348"</definedName>
    <definedName name="IQ_MEASURED_RECOV_RESOURCES_ALUM" hidden="1">"c9232"</definedName>
    <definedName name="IQ_MEASURED_RECOV_RESOURCES_COAL" hidden="1">"c9811"</definedName>
    <definedName name="IQ_MEASURED_RECOV_RESOURCES_COP" hidden="1">"c9176"</definedName>
    <definedName name="IQ_MEASURED_RECOV_RESOURCES_DIAM" hidden="1">"c9656"</definedName>
    <definedName name="IQ_MEASURED_RECOV_RESOURCES_GOLD" hidden="1">"c9017"</definedName>
    <definedName name="IQ_MEASURED_RECOV_RESOURCES_IRON" hidden="1">"c9391"</definedName>
    <definedName name="IQ_MEASURED_RECOV_RESOURCES_LEAD" hidden="1">"c9444"</definedName>
    <definedName name="IQ_MEASURED_RECOV_RESOURCES_MANG" hidden="1">"c9497"</definedName>
    <definedName name="IQ_MEASURED_RECOV_RESOURCES_MET_COAL" hidden="1">"c9751"</definedName>
    <definedName name="IQ_MEASURED_RECOV_RESOURCES_MOLYB" hidden="1">"c9709"</definedName>
    <definedName name="IQ_MEASURED_RECOV_RESOURCES_NICK" hidden="1">"c9285"</definedName>
    <definedName name="IQ_MEASURED_RECOV_RESOURCES_PLAT" hidden="1">"c9123"</definedName>
    <definedName name="IQ_MEASURED_RECOV_RESOURCES_SILVER" hidden="1">"c9070"</definedName>
    <definedName name="IQ_MEASURED_RECOV_RESOURCES_STEAM" hidden="1">"c9781"</definedName>
    <definedName name="IQ_MEASURED_RECOV_RESOURCES_TITAN" hidden="1">"c9550"</definedName>
    <definedName name="IQ_MEASURED_RECOV_RESOURCES_URAN" hidden="1">"c9603"</definedName>
    <definedName name="IQ_MEASURED_RECOV_RESOURCES_ZINC" hidden="1">"c9338"</definedName>
    <definedName name="IQ_MEASURED_RESOURCES_CALORIFIC_VALUE_COAL" hidden="1">"c9806"</definedName>
    <definedName name="IQ_MEASURED_RESOURCES_CALORIFIC_VALUE_MET_COAL" hidden="1">"c9746"</definedName>
    <definedName name="IQ_MEASURED_RESOURCES_CALORIFIC_VALUE_STEAM" hidden="1">"c9776"</definedName>
    <definedName name="IQ_MEASURED_RESOURCES_GRADE_ALUM" hidden="1">"c9223"</definedName>
    <definedName name="IQ_MEASURED_RESOURCES_GRADE_COP" hidden="1">"c9167"</definedName>
    <definedName name="IQ_MEASURED_RESOURCES_GRADE_DIAM" hidden="1">"c9647"</definedName>
    <definedName name="IQ_MEASURED_RESOURCES_GRADE_GOLD" hidden="1">"c9008"</definedName>
    <definedName name="IQ_MEASURED_RESOURCES_GRADE_IRON" hidden="1">"c9382"</definedName>
    <definedName name="IQ_MEASURED_RESOURCES_GRADE_LEAD" hidden="1">"c9435"</definedName>
    <definedName name="IQ_MEASURED_RESOURCES_GRADE_MANG" hidden="1">"c9488"</definedName>
    <definedName name="IQ_MEASURED_RESOURCES_GRADE_MOLYB" hidden="1">"c9700"</definedName>
    <definedName name="IQ_MEASURED_RESOURCES_GRADE_NICK" hidden="1">"c9276"</definedName>
    <definedName name="IQ_MEASURED_RESOURCES_GRADE_PLAT" hidden="1">"c9114"</definedName>
    <definedName name="IQ_MEASURED_RESOURCES_GRADE_SILVER" hidden="1">"c9061"</definedName>
    <definedName name="IQ_MEASURED_RESOURCES_GRADE_TITAN" hidden="1">"c9541"</definedName>
    <definedName name="IQ_MEASURED_RESOURCES_GRADE_URAN" hidden="1">"c9594"</definedName>
    <definedName name="IQ_MEASURED_RESOURCES_GRADE_ZINC" hidden="1">"c9329"</definedName>
    <definedName name="IQ_MEDIAN_NEW_HOME_SALES_APR_FC_UNUSED" hidden="1">"c8460"</definedName>
    <definedName name="IQ_MEDIAN_NEW_HOME_SALES_APR_FC_UNUSED_UNUSED_UNUSED" hidden="1">"c8460"</definedName>
    <definedName name="IQ_MEDIAN_NEW_HOME_SALES_APR_UNUSED" hidden="1">"c7580"</definedName>
    <definedName name="IQ_MEDIAN_NEW_HOME_SALES_APR_UNUSED_UNUSED_UNUSED" hidden="1">"c7580"</definedName>
    <definedName name="IQ_MEDIAN_NEW_HOME_SALES_FC_UNUSED" hidden="1">"c7800"</definedName>
    <definedName name="IQ_MEDIAN_NEW_HOME_SALES_FC_UNUSED_UNUSED_UNUSED" hidden="1">"c7800"</definedName>
    <definedName name="IQ_MEDIAN_NEW_HOME_SALES_POP_FC_UNUSED" hidden="1">"c8020"</definedName>
    <definedName name="IQ_MEDIAN_NEW_HOME_SALES_POP_FC_UNUSED_UNUSED_UNUSED" hidden="1">"c8020"</definedName>
    <definedName name="IQ_MEDIAN_NEW_HOME_SALES_POP_UNUSED" hidden="1">"c7140"</definedName>
    <definedName name="IQ_MEDIAN_NEW_HOME_SALES_POP_UNUSED_UNUSED_UNUSED" hidden="1">"c7140"</definedName>
    <definedName name="IQ_MEDIAN_NEW_HOME_SALES_UNUSED" hidden="1">"c6920"</definedName>
    <definedName name="IQ_MEDIAN_NEW_HOME_SALES_UNUSED_UNUSED_UNUSED" hidden="1">"c6920"</definedName>
    <definedName name="IQ_MEDIAN_NEW_HOME_SALES_YOY_FC_UNUSED" hidden="1">"c8240"</definedName>
    <definedName name="IQ_MEDIAN_NEW_HOME_SALES_YOY_FC_UNUSED_UNUSED_UNUSED" hidden="1">"c8240"</definedName>
    <definedName name="IQ_MEDIAN_NEW_HOME_SALES_YOY_UNUSED" hidden="1">"c7360"</definedName>
    <definedName name="IQ_MEDIAN_NEW_HOME_SALES_YOY_UNUSED_UNUSED_UNUSED" hidden="1">"c7360"</definedName>
    <definedName name="IQ_MEDIAN_TARGET_PRICE" hidden="1">"c1650"</definedName>
    <definedName name="IQ_MEDIAN_TARGET_PRICE_CIQ" hidden="1">"c4658"</definedName>
    <definedName name="IQ_MEDIAN_TARGET_PRICE_REUT" hidden="1">"c5316"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" hidden="1">"c6235"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" hidden="1">"c6236"</definedName>
    <definedName name="IQ_MERGER_RESTRUCTURE_REIT" hidden="1">"c724"</definedName>
    <definedName name="IQ_MERGER_RESTRUCTURE_UTI" hidden="1">"c725"</definedName>
    <definedName name="IQ_MERGER_SUPPLE" hidden="1">"c13810"</definedName>
    <definedName name="IQ_MERGER_UTI" hidden="1">"c726"</definedName>
    <definedName name="IQ_MI_RECOV_ATTRIB_RESOURCES_ALUM" hidden="1">"c9244"</definedName>
    <definedName name="IQ_MI_RECOV_ATTRIB_RESOURCES_COAL" hidden="1">"c9818"</definedName>
    <definedName name="IQ_MI_RECOV_ATTRIB_RESOURCES_COP" hidden="1">"c9188"</definedName>
    <definedName name="IQ_MI_RECOV_ATTRIB_RESOURCES_DIAM" hidden="1">"c9668"</definedName>
    <definedName name="IQ_MI_RECOV_ATTRIB_RESOURCES_GOLD" hidden="1">"c9029"</definedName>
    <definedName name="IQ_MI_RECOV_ATTRIB_RESOURCES_IRON" hidden="1">"c9403"</definedName>
    <definedName name="IQ_MI_RECOV_ATTRIB_RESOURCES_LEAD" hidden="1">"c9456"</definedName>
    <definedName name="IQ_MI_RECOV_ATTRIB_RESOURCES_MANG" hidden="1">"c9509"</definedName>
    <definedName name="IQ_MI_RECOV_ATTRIB_RESOURCES_MET_COAL" hidden="1">"c9758"</definedName>
    <definedName name="IQ_MI_RECOV_ATTRIB_RESOURCES_MOLYB" hidden="1">"c9721"</definedName>
    <definedName name="IQ_MI_RECOV_ATTRIB_RESOURCES_NICK" hidden="1">"c9297"</definedName>
    <definedName name="IQ_MI_RECOV_ATTRIB_RESOURCES_PLAT" hidden="1">"c9135"</definedName>
    <definedName name="IQ_MI_RECOV_ATTRIB_RESOURCES_SILVER" hidden="1">"c9082"</definedName>
    <definedName name="IQ_MI_RECOV_ATTRIB_RESOURCES_STEAM" hidden="1">"c9788"</definedName>
    <definedName name="IQ_MI_RECOV_ATTRIB_RESOURCES_TITAN" hidden="1">"c9562"</definedName>
    <definedName name="IQ_MI_RECOV_ATTRIB_RESOURCES_URAN" hidden="1">"c9615"</definedName>
    <definedName name="IQ_MI_RECOV_ATTRIB_RESOURCES_ZINC" hidden="1">"c9350"</definedName>
    <definedName name="IQ_MI_RESOURCES_CALORIFIC_VALUE_COAL" hidden="1">"c9808"</definedName>
    <definedName name="IQ_MI_RESOURCES_CALORIFIC_VALUE_MET_COAL" hidden="1">"c9748"</definedName>
    <definedName name="IQ_MI_RESOURCES_CALORIFIC_VALUE_STEAM" hidden="1">"c9778"</definedName>
    <definedName name="IQ_MINORITY_INT_AVG_ASSETS_FFIEC" hidden="1">"c13367"</definedName>
    <definedName name="IQ_MINORITY_INT_BS_FFIEC" hidden="1">"c12874"</definedName>
    <definedName name="IQ_MINORITY_INT_FFIEC" hidden="1">"c13031"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" hidden="1">"c6237"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KTCAP_TOTAL_REV_FWD" hidden="1">"c742"</definedName>
    <definedName name="IQ_MKTCAP_TOTAL_REV_FWD_CIQ" hidden="1">"c4041"</definedName>
    <definedName name="IQ_MKTCAP_TOTAL_REV_FWD_REUT" hidden="1">"c4048"</definedName>
    <definedName name="IQ_MM_ACCOUNT" hidden="1">"c743"</definedName>
    <definedName name="IQ_MM_ACCRETION_EXPENSE" hidden="1">"c9845"</definedName>
    <definedName name="IQ_MM_ARO_BEG" hidden="1">"c9842"</definedName>
    <definedName name="IQ_MM_ARO_TOTAL" hidden="1">"c9850"</definedName>
    <definedName name="IQ_MM_CURRENT_PORT_ARO" hidden="1">"c9851"</definedName>
    <definedName name="IQ_MM_DEVELOPED_ACREAGE" hidden="1">"c9832"</definedName>
    <definedName name="IQ_MM_DEVELOPED_SQ_KMS" hidden="1">"c9831"</definedName>
    <definedName name="IQ_MM_DEVELOPED_SQ_MILES" hidden="1">"c9833"</definedName>
    <definedName name="IQ_MM_EXPLORATION_EXPENDITURE_TOT" hidden="1">"c9840"</definedName>
    <definedName name="IQ_MM_FX_ADJUSTMENT" hidden="1">"c9847"</definedName>
    <definedName name="IQ_MM_LIABILITIES_INCURRED_ACQUIRED" hidden="1">"c9843"</definedName>
    <definedName name="IQ_MM_LIABILITIES_REL_SPIN_OFFS" hidden="1">"c9848"</definedName>
    <definedName name="IQ_MM_LIABILITIES_SETTLED_DISPOSED" hidden="1">"c9844"</definedName>
    <definedName name="IQ_MM_NON_CURRENT_PORT_ARO" hidden="1">"c9852"</definedName>
    <definedName name="IQ_MM_NUMBER_MINES" hidden="1">"c9839"</definedName>
    <definedName name="IQ_MM_OTHER_ADJUSTMENTS_ARO" hidden="1">"c9849"</definedName>
    <definedName name="IQ_MM_REMAINING_MINE_LIFE" hidden="1">"c9838"</definedName>
    <definedName name="IQ_MM_RESOURCES_INCL_EXCL_RESERVES" hidden="1">"c9841"</definedName>
    <definedName name="IQ_MM_REVISIONS_ESTIMATE" hidden="1">"c9846"</definedName>
    <definedName name="IQ_MM_STRIPPING_RATIO" hidden="1">"c9837"</definedName>
    <definedName name="IQ_MM_UNDEVELOPED_ACREAGE" hidden="1">"c9835"</definedName>
    <definedName name="IQ_MM_UNDEVELOPED_SQ_KMS" hidden="1">"c9834"</definedName>
    <definedName name="IQ_MM_UNDEVELOPED_SQ_MILES" hidden="1">"c9836"</definedName>
    <definedName name="IQ_MMDA_NON_TRANS_ACCTS_FFIEC" hidden="1">"c15330"</definedName>
    <definedName name="IQ_MMDA_SAVINGS_TOT_DEPOSITS_FFIEC" hidden="1">"c13905"</definedName>
    <definedName name="IQ_MONEY_MARKET_ACCOUNTS_COMMERCIAL_BANK_SUBS_FFIEC" hidden="1">"c12947"</definedName>
    <definedName name="IQ_MONEY_MARKET_ACCOUNTS_OTHER_INSTITUTIONS_FFIEC" hidden="1">"c12952"</definedName>
    <definedName name="IQ_MONEY_MARKET_DEPOSIT_ACCOUNTS_FDIC" hidden="1">"c6553"</definedName>
    <definedName name="IQ_MONTH" hidden="1">15000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BACKED_SECURITIES_FDIC" hidden="1">"c6402"</definedName>
    <definedName name="IQ_MORTGAGE_DEBT_UNDER_CAPITAL_LEASES_FFIEC" hidden="1">"c15276"</definedName>
    <definedName name="IQ_MORTGAGE_SERV_RIGHTS" hidden="1">"c2242"</definedName>
    <definedName name="IQ_MORTGAGE_SERVICING_ASSETS_FFIEC" hidden="1">"c12838"</definedName>
    <definedName name="IQ_MORTGAGE_SERVICING_FDIC" hidden="1">"c6335"</definedName>
    <definedName name="IQ_MTD" hidden="1">800000</definedName>
    <definedName name="IQ_MULTI_RES_PROPERTIES_TRADING_DOM_FFIEC" hidden="1">"c12930"</definedName>
    <definedName name="IQ_MULTIFAM_5_LOANS_TOT_LOANS_FFIEC" hidden="1">"c13869"</definedName>
    <definedName name="IQ_MULTIFAMILY_LOANS_GROSS_LOANS_FFIEC" hidden="1">"c13404"</definedName>
    <definedName name="IQ_MULTIFAMILY_LOANS_RISK_BASED_FFIEC" hidden="1">"c13425"</definedName>
    <definedName name="IQ_MULTIFAMILY_RES_DOM_FFIEC" hidden="1">"c15270"</definedName>
    <definedName name="IQ_MULTIFAMILY_RESIDENTIAL_LOANS_FDIC" hidden="1">"c6311"</definedName>
    <definedName name="IQ_MUNI_ADVALOREM_TAX" hidden="1">"c15144"</definedName>
    <definedName name="IQ_MUNI_AMT_TAX" hidden="1">"c15146"</definedName>
    <definedName name="IQ_MUNI_BANK_QUALIFIED" hidden="1">"c15148"</definedName>
    <definedName name="IQ_MUNI_DEP_TRUST_ELIGIBLE" hidden="1">"c15149"</definedName>
    <definedName name="IQ_MUNI_ECONOMIC_DEFEASANCE" hidden="1">"c15151"</definedName>
    <definedName name="IQ_MUNI_ESCROW" hidden="1">"c15228"</definedName>
    <definedName name="IQ_MUNI_FED_TAX" hidden="1">"c15147"</definedName>
    <definedName name="IQ_MUNI_LEGAL_DEFEASANCE" hidden="1">"c15150"</definedName>
    <definedName name="IQ_MUNI_OFFERING_TYPE" hidden="1">"c15143"</definedName>
    <definedName name="IQ_MUNI_OPTIONAL_REDEMPTION_DEFEASANCE" hidden="1">"c15152"</definedName>
    <definedName name="IQ_MUNI_PRE_REFUNDED_DATE" hidden="1">"c15154"</definedName>
    <definedName name="IQ_MUNI_PRE_REFUNDED_DATED_DATE" hidden="1">"c15156"</definedName>
    <definedName name="IQ_MUNI_PRE_REFUNDED_PRICE" hidden="1">"c15155"</definedName>
    <definedName name="IQ_MUNI_PRE_REFUNDED_TYPE" hidden="1">"c15153"</definedName>
    <definedName name="IQ_MUNI_PURPOSE" hidden="1">"c15226"</definedName>
    <definedName name="IQ_MUNI_STATE_TAX" hidden="1">"c15145"</definedName>
    <definedName name="IQ_MUNI_TERRITORY" hidden="1">"c15142"</definedName>
    <definedName name="IQ_MUNI_TYPE" hidden="1">"c15227"</definedName>
    <definedName name="IQ_MUNICIPAL_INVEST_SECURITIES_FFIEC" hidden="1">"c13459"</definedName>
    <definedName name="IQ_NAMES_REVISION_DATE_" hidden="1">40511.4251388889</definedName>
    <definedName name="IQ_NAMES_REVISION_DATE__1" hidden="1">42194.0915625</definedName>
    <definedName name="IQ_NAPM_BUS_CONDITIONS" hidden="1">"c6921"</definedName>
    <definedName name="IQ_NAPM_BUS_CONDITIONS_APR" hidden="1">"c7581"</definedName>
    <definedName name="IQ_NAPM_BUS_CONDITIONS_APR_FC" hidden="1">"c8461"</definedName>
    <definedName name="IQ_NAPM_BUS_CONDITIONS_FC" hidden="1">"c7801"</definedName>
    <definedName name="IQ_NAPM_BUS_CONDITIONS_POP" hidden="1">"c7141"</definedName>
    <definedName name="IQ_NAPM_BUS_CONDITIONS_POP_FC" hidden="1">"c8021"</definedName>
    <definedName name="IQ_NAPM_BUS_CONDITIONS_YOY" hidden="1">"c7361"</definedName>
    <definedName name="IQ_NAPM_BUS_CONDITIONS_YOY_FC" hidden="1">"c8241"</definedName>
    <definedName name="IQ_NATIVE_COMPANY_NAME" hidden="1">"c13822"</definedName>
    <definedName name="IQ_NAV_ACT_OR_EST" hidden="1">"c2225"</definedName>
    <definedName name="IQ_NAV_EST" hidden="1">"c1751"</definedName>
    <definedName name="IQ_NAV_HIGH_EST" hidden="1">"c1753"</definedName>
    <definedName name="IQ_NAV_LOW_EST" hidden="1">"c1754"</definedName>
    <definedName name="IQ_NAV_MEDIAN_EST" hidden="1">"c1752"</definedName>
    <definedName name="IQ_NAV_NUM_EST" hidden="1">"c1755"</definedName>
    <definedName name="IQ_NAV_SHARE_ACT_OR_EST" hidden="1">"c2225"</definedName>
    <definedName name="IQ_NAV_SHARE_ACT_OR_EST_CIQ" hidden="1">"c12038"</definedName>
    <definedName name="IQ_NAV_SHARE_ACT_OR_EST_REUT" hidden="1">"c5623"</definedName>
    <definedName name="IQ_NAV_SHARE_EST" hidden="1">"c5609"</definedName>
    <definedName name="IQ_NAV_SHARE_EST_CIQ" hidden="1">"c12032"</definedName>
    <definedName name="IQ_NAV_SHARE_EST_REUT" hidden="1">"c5617"</definedName>
    <definedName name="IQ_NAV_SHARE_HIGH_EST" hidden="1">"c5612"</definedName>
    <definedName name="IQ_NAV_SHARE_HIGH_EST_CIQ" hidden="1">"c12035"</definedName>
    <definedName name="IQ_NAV_SHARE_HIGH_EST_REUT" hidden="1">"c5620"</definedName>
    <definedName name="IQ_NAV_SHARE_LOW_EST" hidden="1">"c5613"</definedName>
    <definedName name="IQ_NAV_SHARE_LOW_EST_CIQ" hidden="1">"c12036"</definedName>
    <definedName name="IQ_NAV_SHARE_LOW_EST_REUT" hidden="1">"c5621"</definedName>
    <definedName name="IQ_NAV_SHARE_MEDIAN_EST" hidden="1">"c5610"</definedName>
    <definedName name="IQ_NAV_SHARE_MEDIAN_EST_CIQ" hidden="1">"c12033"</definedName>
    <definedName name="IQ_NAV_SHARE_MEDIAN_EST_REUT" hidden="1">"c5618"</definedName>
    <definedName name="IQ_NAV_SHARE_NUM_EST" hidden="1">"c5614"</definedName>
    <definedName name="IQ_NAV_SHARE_NUM_EST_CIQ" hidden="1">"c12037"</definedName>
    <definedName name="IQ_NAV_SHARE_NUM_EST_REUT" hidden="1">"c5622"</definedName>
    <definedName name="IQ_NAV_SHARE_STDDEV_EST" hidden="1">"c5611"</definedName>
    <definedName name="IQ_NAV_SHARE_STDDEV_EST_CIQ" hidden="1">"c12034"</definedName>
    <definedName name="IQ_NAV_SHARE_STDDEV_EST_REUT" hidden="1">"c5619"</definedName>
    <definedName name="IQ_NAV_STDDEV_EST" hidden="1">"c1756"</definedName>
    <definedName name="IQ_NCLS_CLOSED_END_1_4_FAM_LOANS_TOT_LOANS_FFIEC" hidden="1">"c13891"</definedName>
    <definedName name="IQ_NCLS_COMM_IND_LOANS_TOT_LOANS_FFIEC" hidden="1">"c13898"</definedName>
    <definedName name="IQ_NCLS_COMM_RE_FARM_LOANS_TOT_LOANS_FFIEC" hidden="1">"c13897"</definedName>
    <definedName name="IQ_NCLS_COMM_RE_NONFARM_NONRES_TOT_LOANS_FFIEC" hidden="1">"c13896"</definedName>
    <definedName name="IQ_NCLS_CONST_LAND_DEV_LOANS_TOT_LOANS_FFIEC" hidden="1">"c13890"</definedName>
    <definedName name="IQ_NCLS_CONSUMER_LOANS_TOT_LOANS_FFIEC" hidden="1">"c13899"</definedName>
    <definedName name="IQ_NCLS_FARM_LOANS_TOT_LOANS_FFIEC" hidden="1">"c13895"</definedName>
    <definedName name="IQ_NCLS_HOME_EQUITY_LOANS_TOT_LOANS_FFIEC" hidden="1">"c13892"</definedName>
    <definedName name="IQ_NCLS_MULTIFAM_5_LOANS_TOT_LOANS_FFIEC" hidden="1">"c13894"</definedName>
    <definedName name="IQ_NCLS_TOT_1_4_FAM_LOANS_TOT_LOANS_FFIEC" hidden="1">"c13893"</definedName>
    <definedName name="IQ_NCLS_TOT_LEASES_TOT_LOANS_FFIEC" hidden="1">"c13900"</definedName>
    <definedName name="IQ_NCLS_TOT_LOANS_TOT_LOANS_FFIEC" hidden="1">"c13901"</definedName>
    <definedName name="IQ_NCOS_CLOSED_END_1_4_FAM_LOANS_TOT_LOANS_FFIEC" hidden="1">"c13879"</definedName>
    <definedName name="IQ_NCOS_COMM_IND_LOANS_TOT_LOANS_FFIEC" hidden="1">"c13886"</definedName>
    <definedName name="IQ_NCOS_COMM_RE_FARM_LOANS_TOT_LOANS_FFIEC" hidden="1">"c13885"</definedName>
    <definedName name="IQ_NCOS_COMM_RE_NONFARM_NONRES_TOT_LOANS_FFIEC" hidden="1">"c13884"</definedName>
    <definedName name="IQ_NCOS_CONST_LAND_DEV_LOANS_TOT_LOANS_FFIEC" hidden="1">"c13878"</definedName>
    <definedName name="IQ_NCOS_CONSUMER_LOANS_TOT_LOANS_FFIEC" hidden="1">"c13887"</definedName>
    <definedName name="IQ_NCOS_FARM_LOANS_TOT_LOANS_FFIEC" hidden="1">"c13883"</definedName>
    <definedName name="IQ_NCOS_HOME_EQUITY_LOANS_TOT_LOANS_FFIEC" hidden="1">"c13880"</definedName>
    <definedName name="IQ_NCOS_MULTIFAM_5_LOANS_TOT_LOANS_FFIEC" hidden="1">"c13882"</definedName>
    <definedName name="IQ_NCOS_TOT_1_4_FAM_LOANS_TOT_LOANS_FFIEC" hidden="1">"c13881"</definedName>
    <definedName name="IQ_NCOS_TOT_LEASES_TOT_LOANS_FFIEC" hidden="1">"c13888"</definedName>
    <definedName name="IQ_NCOS_TOT_LOANS_TOT_LOANS_FFIEC" hidden="1">"c13889"</definedName>
    <definedName name="IQ_NEGATIVE_FAIR_VALUE_DERIVATIVES_BENEFICIARY_FFIEC" hidden="1">"c13124"</definedName>
    <definedName name="IQ_NEGATIVE_FAIR_VALUE_DERIVATIVES_GUARANTOR_FFIEC" hidden="1">"c13117"</definedName>
    <definedName name="IQ_NET_BOOKING_LOCATION_ADJUSTMENT_FOREIGN_FFIEC" hidden="1">"c15385"</definedName>
    <definedName name="IQ_NET_CHANGE" hidden="1">"c749"</definedName>
    <definedName name="IQ_NET_CHARGE_OFFS_FDIC" hidden="1">"c6641"</definedName>
    <definedName name="IQ_NET_CHARGE_OFFS_LOANS_FDIC" hidden="1">"c6751"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ACT_OR_EST" hidden="1">"c3583"</definedName>
    <definedName name="IQ_NET_DEBT_ACT_OR_EST_CIQ" hidden="1">"c5070"</definedName>
    <definedName name="IQ_NET_DEBT_ACT_OR_EST_REUT" hidden="1">"c5473"</definedName>
    <definedName name="IQ_NET_DEBT_EBITDA" hidden="1">"c750"</definedName>
    <definedName name="IQ_NET_DEBT_EBITDA_CAPEX" hidden="1">"c2949"</definedName>
    <definedName name="IQ_NET_DEBT_EST" hidden="1">"c3517"</definedName>
    <definedName name="IQ_NET_DEBT_EST_CIQ" hidden="1">"c3814"</definedName>
    <definedName name="IQ_NET_DEBT_EST_REUT" hidden="1">"c3976"</definedName>
    <definedName name="IQ_NET_DEBT_GUIDANCE" hidden="1">"c4467"</definedName>
    <definedName name="IQ_NET_DEBT_GUIDANCE_CIQ" hidden="1">"c5005"</definedName>
    <definedName name="IQ_NET_DEBT_HIGH_EST" hidden="1">"c3518"</definedName>
    <definedName name="IQ_NET_DEBT_HIGH_EST_CIQ" hidden="1">"c3816"</definedName>
    <definedName name="IQ_NET_DEBT_HIGH_EST_REUT" hidden="1">"c3978"</definedName>
    <definedName name="IQ_NET_DEBT_HIGH_GUIDANCE" hidden="1">"c4181"</definedName>
    <definedName name="IQ_NET_DEBT_HIGH_GUIDANCE_CIQ" hidden="1">"c4593"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" hidden="1">"c6238"</definedName>
    <definedName name="IQ_NET_DEBT_ISSUED_REIT" hidden="1">"c756"</definedName>
    <definedName name="IQ_NET_DEBT_ISSUED_UTI" hidden="1">"c757"</definedName>
    <definedName name="IQ_NET_DEBT_LOW_EST" hidden="1">"c3519"</definedName>
    <definedName name="IQ_NET_DEBT_LOW_EST_CIQ" hidden="1">"c3817"</definedName>
    <definedName name="IQ_NET_DEBT_LOW_EST_REUT" hidden="1">"c3979"</definedName>
    <definedName name="IQ_NET_DEBT_LOW_GUIDANCE" hidden="1">"c4221"</definedName>
    <definedName name="IQ_NET_DEBT_LOW_GUIDANCE_CIQ" hidden="1">"c4633"</definedName>
    <definedName name="IQ_NET_DEBT_MEDIAN_EST" hidden="1">"c3520"</definedName>
    <definedName name="IQ_NET_DEBT_MEDIAN_EST_CIQ" hidden="1">"c3815"</definedName>
    <definedName name="IQ_NET_DEBT_MEDIAN_EST_REUT" hidden="1">"c3977"</definedName>
    <definedName name="IQ_NET_DEBT_NUM_EST" hidden="1">"c3515"</definedName>
    <definedName name="IQ_NET_DEBT_NUM_EST_CIQ" hidden="1">"c3818"</definedName>
    <definedName name="IQ_NET_DEBT_NUM_EST_REUT" hidden="1">"c3980"</definedName>
    <definedName name="IQ_NET_DEBT_STDDEV_EST" hidden="1">"c3516"</definedName>
    <definedName name="IQ_NET_DEBT_STDDEV_EST_CIQ" hidden="1">"c3819"</definedName>
    <definedName name="IQ_NET_DEBT_STDDEV_EST_REUT" hidden="1">"c3981"</definedName>
    <definedName name="IQ_NET_EARNED" hidden="1">"c2734"</definedName>
    <definedName name="IQ_NET_FUNDS_PURCHASED_ASSETS_TOT_FFIEC" hidden="1">"c13448"</definedName>
    <definedName name="IQ_NET_GAIN_LOSS_OREO_EXP_FFIEC" hidden="1">"c15370"</definedName>
    <definedName name="IQ_NET_GAIN_LOSS_OREO_INC_FFIEC" hidden="1">"c15367"</definedName>
    <definedName name="IQ_NET_GAIN_LOSS_SALES_LOANS_EXP_FFIEC" hidden="1">"c15371"</definedName>
    <definedName name="IQ_NET_GAIN_LOSS_SALES_LOANS_INC_FFIEC" hidden="1">"c15368"</definedName>
    <definedName name="IQ_NET_GAIN_SALE_PREMISES_FIXED_ASSETS_EXP_FFIEC" hidden="1">"c15372"</definedName>
    <definedName name="IQ_NET_GAIN_SALE_PREMISES_FIXED_ASSETS_INC_FFIEC" hidden="1">"c15369"</definedName>
    <definedName name="IQ_NET_INC" hidden="1">"c781"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BEFORE" hidden="1">"c344"</definedName>
    <definedName name="IQ_NET_INC_CF" hidden="1">"c793"</definedName>
    <definedName name="IQ_NET_INC_GROWTH_1" hidden="1">"c158"</definedName>
    <definedName name="IQ_NET_INC_GROWTH_2" hidden="1">"c162"</definedName>
    <definedName name="IQ_NET_INC_MARGIN" hidden="1">"c794"</definedName>
    <definedName name="IQ_NET_INCOME_FDIC" hidden="1">"c6587"</definedName>
    <definedName name="IQ_NET_INCOME_LH_FFIEC" hidden="1">"c13110"</definedName>
    <definedName name="IQ_NET_INCOME_PC_FFIEC" hidden="1">"c13103"</definedName>
    <definedName name="IQ_NET_INCOME_SHE_FFIEC" hidden="1">"c12960"</definedName>
    <definedName name="IQ_NET_INT_INC_10YR_ANN_CAGR" hidden="1">"c6100"</definedName>
    <definedName name="IQ_NET_INT_INC_10YR_ANN_GROWTH" hidden="1">"c758"</definedName>
    <definedName name="IQ_NET_INT_INC_1YR_ANN_GROWTH" hidden="1">"c759"</definedName>
    <definedName name="IQ_NET_INT_INC_2YR_ANN_CAGR" hidden="1">"c6101"</definedName>
    <definedName name="IQ_NET_INT_INC_2YR_ANN_GROWTH" hidden="1">"c760"</definedName>
    <definedName name="IQ_NET_INT_INC_3YR_ANN_CAGR" hidden="1">"c6102"</definedName>
    <definedName name="IQ_NET_INT_INC_3YR_ANN_GROWTH" hidden="1">"c761"</definedName>
    <definedName name="IQ_NET_INT_INC_5YR_ANN_CAGR" hidden="1">"c6103"</definedName>
    <definedName name="IQ_NET_INT_INC_5YR_ANN_GROWTH" hidden="1">"c762"</definedName>
    <definedName name="IQ_NET_INT_INC_7YR_ANN_CAGR" hidden="1">"c6104"</definedName>
    <definedName name="IQ_NET_INT_INC_7YR_ANN_GROWTH" hidden="1">"c763"</definedName>
    <definedName name="IQ_NET_INT_INC_AFTER_LL_BNK_SUBTOTAL_AP" hidden="1">"c8979"</definedName>
    <definedName name="IQ_NET_INT_INC_BNK" hidden="1">"c764"</definedName>
    <definedName name="IQ_NET_INT_INC_BNK_AP" hidden="1">"c8874"</definedName>
    <definedName name="IQ_NET_INT_INC_BNK_AP_ABS" hidden="1">"c8893"</definedName>
    <definedName name="IQ_NET_INT_INC_BNK_FDIC" hidden="1">"c6570"</definedName>
    <definedName name="IQ_NET_INT_INC_BNK_NAME_AP" hidden="1">"c8912"</definedName>
    <definedName name="IQ_NET_INT_INC_BNK_NAME_AP_ABS" hidden="1">"c8931"</definedName>
    <definedName name="IQ_NET_INT_INC_BNK_SUBTOTAL_AP" hidden="1">"c8978"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INCOME_FFIEC" hidden="1">"c13001"</definedName>
    <definedName name="IQ_NET_INT_INCOME_FTE_FFIEC" hidden="1">"c13036"</definedName>
    <definedName name="IQ_NET_INT_MARGIN" hidden="1">"c768"</definedName>
    <definedName name="IQ_NET_INTEREST_EXP" hidden="1">"c769"</definedName>
    <definedName name="IQ_NET_INTEREST_EXP_RE" hidden="1">"c6239"</definedName>
    <definedName name="IQ_NET_INTEREST_EXP_REIT" hidden="1">"c770"</definedName>
    <definedName name="IQ_NET_INTEREST_EXP_UTI" hidden="1">"c771"</definedName>
    <definedName name="IQ_NET_INTEREST_INC" hidden="1">"c764"</definedName>
    <definedName name="IQ_NET_INTEREST_INC_AFTER_LL" hidden="1">"c1604"</definedName>
    <definedName name="IQ_NET_INTEREST_INC_INTERNATIONAL_OPS_FFIEC" hidden="1">"c15375"</definedName>
    <definedName name="IQ_NET_INTEREST_MARGIN_FDIC" hidden="1">"c6726"</definedName>
    <definedName name="IQ_NET_LIFE_INS_IN_FORCE" hidden="1">"c2769"</definedName>
    <definedName name="IQ_NET_LOANS" hidden="1">"c772"</definedName>
    <definedName name="IQ_NET_LOANS_10YR_ANN_CAGR" hidden="1">"c6105"</definedName>
    <definedName name="IQ_NET_LOANS_10YR_ANN_GROWTH" hidden="1">"c773"</definedName>
    <definedName name="IQ_NET_LOANS_1YR_ANN_GROWTH" hidden="1">"c774"</definedName>
    <definedName name="IQ_NET_LOANS_2YR_ANN_CAGR" hidden="1">"c6106"</definedName>
    <definedName name="IQ_NET_LOANS_2YR_ANN_GROWTH" hidden="1">"c775"</definedName>
    <definedName name="IQ_NET_LOANS_3YR_ANN_CAGR" hidden="1">"c6107"</definedName>
    <definedName name="IQ_NET_LOANS_3YR_ANN_GROWTH" hidden="1">"c776"</definedName>
    <definedName name="IQ_NET_LOANS_5YR_ANN_CAGR" hidden="1">"c6108"</definedName>
    <definedName name="IQ_NET_LOANS_5YR_ANN_GROWTH" hidden="1">"c777"</definedName>
    <definedName name="IQ_NET_LOANS_7YR_ANN_CAGR" hidden="1">"c6109"</definedName>
    <definedName name="IQ_NET_LOANS_7YR_ANN_GROWTH" hidden="1">"c778"</definedName>
    <definedName name="IQ_NET_LOANS_CORE_DEPOSITS_FFIEC" hidden="1">"c13341"</definedName>
    <definedName name="IQ_NET_LOANS_DEPOSITS_FFIEC" hidden="1">"c13340"</definedName>
    <definedName name="IQ_NET_LOANS_EQUITY_FFIEC" hidden="1">"c13347"</definedName>
    <definedName name="IQ_NET_LOANS_LEASES_CORE_DEPOSITS_FDIC" hidden="1">"c6743"</definedName>
    <definedName name="IQ_NET_LOANS_LEASES_DEPOSITS_FDIC" hidden="1">"c6742"</definedName>
    <definedName name="IQ_NET_LOANS_TOTAL_DEPOSITS" hidden="1">"c779"</definedName>
    <definedName name="IQ_NET_NONINTEREST_INC_EXP_INTERNATIONAL_OPS_FFIEC" hidden="1">"c15387"</definedName>
    <definedName name="IQ_NET_OPERATING_INCOME_ASSETS_FDIC" hidden="1">"c6729"</definedName>
    <definedName name="IQ_NET_RENTAL_EXP_FN" hidden="1">"c780"</definedName>
    <definedName name="IQ_NET_SECURITIZATION_INC_FOREIGN_FFIEC" hidden="1">"c15379"</definedName>
    <definedName name="IQ_NET_SECURITIZATION_INCOME_FDIC" hidden="1">"c6669"</definedName>
    <definedName name="IQ_NET_SERVICING_FEES_FDIC" hidden="1">"c6668"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WS" hidden="1">"c13743"</definedName>
    <definedName name="IQ_NEWS_DATE" hidden="1">"c13746"</definedName>
    <definedName name="IQ_NEWS_SOURCE" hidden="1">"c13745"</definedName>
    <definedName name="IQ_NEWS_TIME" hidden="1">"c13759"</definedName>
    <definedName name="IQ_NEWS_URL" hidden="1">"c13744"</definedName>
    <definedName name="IQ_NEXT_CALL_DATE" hidden="1">"c2198"</definedName>
    <definedName name="IQ_NEXT_CALL_PRICE" hidden="1">"c2199"</definedName>
    <definedName name="IQ_NEXT_EARNINGS_DATE" hidden="1">"c13592"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EXT_YR_PROD_EST_MAX_ALUM" hidden="1">"c9251"</definedName>
    <definedName name="IQ_NEXT_YR_PROD_EST_MAX_CATHODE_COP" hidden="1">"c9198"</definedName>
    <definedName name="IQ_NEXT_YR_PROD_EST_MAX_COP" hidden="1">"c9196"</definedName>
    <definedName name="IQ_NEXT_YR_PROD_EST_MAX_DIAM" hidden="1">"c9675"</definedName>
    <definedName name="IQ_NEXT_YR_PROD_EST_MAX_GOLD" hidden="1">"c9036"</definedName>
    <definedName name="IQ_NEXT_YR_PROD_EST_MAX_IRON" hidden="1">"c9410"</definedName>
    <definedName name="IQ_NEXT_YR_PROD_EST_MAX_LEAD" hidden="1">"c9463"</definedName>
    <definedName name="IQ_NEXT_YR_PROD_EST_MAX_MANG" hidden="1">"c9516"</definedName>
    <definedName name="IQ_NEXT_YR_PROD_EST_MAX_MOLYB" hidden="1">"c9728"</definedName>
    <definedName name="IQ_NEXT_YR_PROD_EST_MAX_NICK" hidden="1">"c9304"</definedName>
    <definedName name="IQ_NEXT_YR_PROD_EST_MAX_PLAT" hidden="1">"c9142"</definedName>
    <definedName name="IQ_NEXT_YR_PROD_EST_MAX_SILVER" hidden="1">"c9089"</definedName>
    <definedName name="IQ_NEXT_YR_PROD_EST_MAX_TITAN" hidden="1">"c9569"</definedName>
    <definedName name="IQ_NEXT_YR_PROD_EST_MAX_URAN" hidden="1">"c9622"</definedName>
    <definedName name="IQ_NEXT_YR_PROD_EST_MAX_ZINC" hidden="1">"c9357"</definedName>
    <definedName name="IQ_NEXT_YR_PROD_EST_MIN_ALUM" hidden="1">"c9250"</definedName>
    <definedName name="IQ_NEXT_YR_PROD_EST_MIN_CATHODE_COP" hidden="1">"c9197"</definedName>
    <definedName name="IQ_NEXT_YR_PROD_EST_MIN_COP" hidden="1">"c9195"</definedName>
    <definedName name="IQ_NEXT_YR_PROD_EST_MIN_DIAM" hidden="1">"c9674"</definedName>
    <definedName name="IQ_NEXT_YR_PROD_EST_MIN_GOLD" hidden="1">"c9035"</definedName>
    <definedName name="IQ_NEXT_YR_PROD_EST_MIN_IRON" hidden="1">"c9409"</definedName>
    <definedName name="IQ_NEXT_YR_PROD_EST_MIN_LEAD" hidden="1">"c9462"</definedName>
    <definedName name="IQ_NEXT_YR_PROD_EST_MIN_MANG" hidden="1">"c9515"</definedName>
    <definedName name="IQ_NEXT_YR_PROD_EST_MIN_MOLYB" hidden="1">"c9727"</definedName>
    <definedName name="IQ_NEXT_YR_PROD_EST_MIN_NICK" hidden="1">"c9303"</definedName>
    <definedName name="IQ_NEXT_YR_PROD_EST_MIN_PLAT" hidden="1">"c9141"</definedName>
    <definedName name="IQ_NEXT_YR_PROD_EST_MIN_SILVER" hidden="1">"c9088"</definedName>
    <definedName name="IQ_NEXT_YR_PROD_EST_MIN_TITAN" hidden="1">"c9568"</definedName>
    <definedName name="IQ_NEXT_YR_PROD_EST_MIN_URAN" hidden="1">"c9621"</definedName>
    <definedName name="IQ_NEXT_YR_PROD_EST_MIN_ZINC" hidden="1">"c9356"</definedName>
    <definedName name="IQ_NI" hidden="1">"c781"</definedName>
    <definedName name="IQ_NI_10YR_ANN_CAGR" hidden="1">"c6110"</definedName>
    <definedName name="IQ_NI_10YR_ANN_GROWTH" hidden="1">"c782"</definedName>
    <definedName name="IQ_NI_1YR_ANN_GROWTH" hidden="1">"c783"</definedName>
    <definedName name="IQ_NI_2YR_ANN_CAGR" hidden="1">"c6111"</definedName>
    <definedName name="IQ_NI_2YR_ANN_GROWTH" hidden="1">"c784"</definedName>
    <definedName name="IQ_NI_3YR_ANN_CAGR" hidden="1">"c6112"</definedName>
    <definedName name="IQ_NI_3YR_ANN_GROWTH" hidden="1">"c785"</definedName>
    <definedName name="IQ_NI_5YR_ANN_CAGR" hidden="1">"c6113"</definedName>
    <definedName name="IQ_NI_5YR_ANN_GROWTH" hidden="1">"c786"</definedName>
    <definedName name="IQ_NI_7YR_ANN_CAGR" hidden="1">"c6114"</definedName>
    <definedName name="IQ_NI_7YR_ANN_GROWTH" hidden="1">"c787"</definedName>
    <definedName name="IQ_NI_ACT_OR_EST" hidden="1">"c2222"</definedName>
    <definedName name="IQ_NI_ACT_OR_EST_CIQ" hidden="1">"c5065"</definedName>
    <definedName name="IQ_NI_ACT_OR_EST_REUT" hidden="1">"c5468"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AVAIL_SUBTOTAL_AP" hidden="1">"c8984"</definedName>
    <definedName name="IQ_NI_AVG_ASSETS_FFIEC" hidden="1">"c13370"</definedName>
    <definedName name="IQ_NI_BANK_AND_NONCONTROLLING_INTEREST_FFIEC" hidden="1">"c15365"</definedName>
    <definedName name="IQ_NI_BEFORE_CAPITALIZED" hidden="1">"c792"</definedName>
    <definedName name="IQ_NI_BEFORE_INTERNAL_ALLOCATIONS_FOREIGN_FFIEC" hidden="1">"c15393"</definedName>
    <definedName name="IQ_NI_CF" hidden="1">"c793"</definedName>
    <definedName name="IQ_NI_CHARGES_AP" hidden="1">"c8879"</definedName>
    <definedName name="IQ_NI_CHARGES_AP_ABS" hidden="1">"c8898"</definedName>
    <definedName name="IQ_NI_CHARGES_NAME_AP" hidden="1">"c8917"</definedName>
    <definedName name="IQ_NI_CHARGES_NAME_AP_ABS" hidden="1">"c8936"</definedName>
    <definedName name="IQ_NI_EST" hidden="1">"c1716"</definedName>
    <definedName name="IQ_NI_EST_CIQ" hidden="1">"c4702"</definedName>
    <definedName name="IQ_NI_EST_REUT" hidden="1">"c5368"</definedName>
    <definedName name="IQ_NI_FFIEC" hidden="1">"c13034"</definedName>
    <definedName name="IQ_NI_GAAP_GUIDANCE" hidden="1">"c4470"</definedName>
    <definedName name="IQ_NI_GAAP_GUIDANCE_CIQ" hidden="1">"c5008"</definedName>
    <definedName name="IQ_NI_GAAP_HIGH_GUIDANCE" hidden="1">"c4177"</definedName>
    <definedName name="IQ_NI_GAAP_HIGH_GUIDANCE_CIQ" hidden="1">"c4589"</definedName>
    <definedName name="IQ_NI_GAAP_LOW_GUIDANCE" hidden="1">"c4217"</definedName>
    <definedName name="IQ_NI_GAAP_LOW_GUIDANCE_CIQ" hidden="1">"c4629"</definedName>
    <definedName name="IQ_NI_GUIDANCE" hidden="1">"c4469"</definedName>
    <definedName name="IQ_NI_GUIDANCE_CIQ" hidden="1">"c5007"</definedName>
    <definedName name="IQ_NI_GW_EST" hidden="1">"c1723"</definedName>
    <definedName name="IQ_NI_GW_EST_CIQ" hidden="1">"c4709"</definedName>
    <definedName name="IQ_NI_GW_EST_REUT" hidden="1">"c5375"</definedName>
    <definedName name="IQ_NI_GW_GUIDANCE" hidden="1">"c4471"</definedName>
    <definedName name="IQ_NI_GW_GUIDANCE_CIQ" hidden="1">"c5009"</definedName>
    <definedName name="IQ_NI_GW_HIGH_EST" hidden="1">"c1725"</definedName>
    <definedName name="IQ_NI_GW_HIGH_EST_CIQ" hidden="1">"c4711"</definedName>
    <definedName name="IQ_NI_GW_HIGH_EST_REUT" hidden="1">"c5377"</definedName>
    <definedName name="IQ_NI_GW_HIGH_GUIDANCE" hidden="1">"c4178"</definedName>
    <definedName name="IQ_NI_GW_HIGH_GUIDANCE_CIQ" hidden="1">"c4590"</definedName>
    <definedName name="IQ_NI_GW_LOW_EST" hidden="1">"c1726"</definedName>
    <definedName name="IQ_NI_GW_LOW_EST_CIQ" hidden="1">"c4712"</definedName>
    <definedName name="IQ_NI_GW_LOW_EST_REUT" hidden="1">"c5378"</definedName>
    <definedName name="IQ_NI_GW_LOW_GUIDANCE" hidden="1">"c4218"</definedName>
    <definedName name="IQ_NI_GW_LOW_GUIDANCE_CIQ" hidden="1">"c4630"</definedName>
    <definedName name="IQ_NI_GW_MEDIAN_EST" hidden="1">"c1724"</definedName>
    <definedName name="IQ_NI_GW_MEDIAN_EST_CIQ" hidden="1">"c4710"</definedName>
    <definedName name="IQ_NI_GW_MEDIAN_EST_REUT" hidden="1">"c5376"</definedName>
    <definedName name="IQ_NI_GW_NUM_EST" hidden="1">"c1727"</definedName>
    <definedName name="IQ_NI_GW_NUM_EST_CIQ" hidden="1">"c4713"</definedName>
    <definedName name="IQ_NI_GW_NUM_EST_REUT" hidden="1">"c5379"</definedName>
    <definedName name="IQ_NI_GW_STDDEV_EST" hidden="1">"c1728"</definedName>
    <definedName name="IQ_NI_GW_STDDEV_EST_CIQ" hidden="1">"c4714"</definedName>
    <definedName name="IQ_NI_GW_STDDEV_EST_REUT" hidden="1">"c5380"</definedName>
    <definedName name="IQ_NI_HIGH_EST" hidden="1">"c1718"</definedName>
    <definedName name="IQ_NI_HIGH_EST_CIQ" hidden="1">"c4704"</definedName>
    <definedName name="IQ_NI_HIGH_EST_REUT" hidden="1">"c5370"</definedName>
    <definedName name="IQ_NI_HIGH_GUIDANCE" hidden="1">"c4176"</definedName>
    <definedName name="IQ_NI_HIGH_GUIDANCE_CIQ" hidden="1">"c4588"</definedName>
    <definedName name="IQ_NI_LOW_EST" hidden="1">"c1719"</definedName>
    <definedName name="IQ_NI_LOW_EST_CIQ" hidden="1">"c4705"</definedName>
    <definedName name="IQ_NI_LOW_EST_REUT" hidden="1">"c5371"</definedName>
    <definedName name="IQ_NI_LOW_GUIDANCE" hidden="1">"c4216"</definedName>
    <definedName name="IQ_NI_LOW_GUIDANCE_CIQ" hidden="1">"c4628"</definedName>
    <definedName name="IQ_NI_MARGIN" hidden="1">"c794"</definedName>
    <definedName name="IQ_NI_MEDIAN_EST" hidden="1">"c1717"</definedName>
    <definedName name="IQ_NI_MEDIAN_EST_CIQ" hidden="1">"c4703"</definedName>
    <definedName name="IQ_NI_MEDIAN_EST_REUT" hidden="1">"c5369"</definedName>
    <definedName name="IQ_NI_NON_CONTROLLING_INTERESTS_FFIEC" hidden="1">"c15366"</definedName>
    <definedName name="IQ_NI_NORM" hidden="1">"c1901"</definedName>
    <definedName name="IQ_NI_NORM_10YR_ANN_CAGR" hidden="1">"c6189"</definedName>
    <definedName name="IQ_NI_NORM_10YR_ANN_GROWTH" hidden="1">"c1960"</definedName>
    <definedName name="IQ_NI_NORM_1YR_ANN_GROWTH" hidden="1">"c1955"</definedName>
    <definedName name="IQ_NI_NORM_2YR_ANN_CAGR" hidden="1">"c6185"</definedName>
    <definedName name="IQ_NI_NORM_2YR_ANN_GROWTH" hidden="1">"c1956"</definedName>
    <definedName name="IQ_NI_NORM_3YR_ANN_CAGR" hidden="1">"c6186"</definedName>
    <definedName name="IQ_NI_NORM_3YR_ANN_GROWTH" hidden="1">"c1957"</definedName>
    <definedName name="IQ_NI_NORM_5YR_ANN_CAGR" hidden="1">"c6187"</definedName>
    <definedName name="IQ_NI_NORM_5YR_ANN_GROWTH" hidden="1">"c1958"</definedName>
    <definedName name="IQ_NI_NORM_7YR_ANN_CAGR" hidden="1">"c6188"</definedName>
    <definedName name="IQ_NI_NORM_7YR_ANN_GROWTH" hidden="1">"c1959"</definedName>
    <definedName name="IQ_NI_NORM_MARGIN" hidden="1">"c1964"</definedName>
    <definedName name="IQ_NI_NUM_EST" hidden="1">"c1720"</definedName>
    <definedName name="IQ_NI_NUM_EST_CIQ" hidden="1">"c4706"</definedName>
    <definedName name="IQ_NI_NUM_EST_REUT" hidden="1">"c5372"</definedName>
    <definedName name="IQ_NI_REPORTED_EST" hidden="1">"c1730"</definedName>
    <definedName name="IQ_NI_REPORTED_EST_CIQ" hidden="1">"c4716"</definedName>
    <definedName name="IQ_NI_REPORTED_EST_REUT" hidden="1">"c5382"</definedName>
    <definedName name="IQ_NI_REPORTED_HIGH_EST" hidden="1">"c1732"</definedName>
    <definedName name="IQ_NI_REPORTED_HIGH_EST_CIQ" hidden="1">"c4718"</definedName>
    <definedName name="IQ_NI_REPORTED_HIGH_EST_REUT" hidden="1">"c5384"</definedName>
    <definedName name="IQ_NI_REPORTED_LOW_EST" hidden="1">"c1733"</definedName>
    <definedName name="IQ_NI_REPORTED_LOW_EST_CIQ" hidden="1">"c4719"</definedName>
    <definedName name="IQ_NI_REPORTED_LOW_EST_REUT" hidden="1">"c5385"</definedName>
    <definedName name="IQ_NI_REPORTED_MEDIAN_EST" hidden="1">"c1731"</definedName>
    <definedName name="IQ_NI_REPORTED_MEDIAN_EST_CIQ" hidden="1">"c4717"</definedName>
    <definedName name="IQ_NI_REPORTED_MEDIAN_EST_REUT" hidden="1">"c5383"</definedName>
    <definedName name="IQ_NI_REPORTED_NUM_EST" hidden="1">"c1734"</definedName>
    <definedName name="IQ_NI_REPORTED_NUM_EST_CIQ" hidden="1">"c4720"</definedName>
    <definedName name="IQ_NI_REPORTED_NUM_EST_REUT" hidden="1">"c5386"</definedName>
    <definedName name="IQ_NI_REPORTED_STDDEV_EST" hidden="1">"c1735"</definedName>
    <definedName name="IQ_NI_REPORTED_STDDEV_EST_CIQ" hidden="1">"c4721"</definedName>
    <definedName name="IQ_NI_REPORTED_STDDEV_EST_REUT" hidden="1">"c5387"</definedName>
    <definedName name="IQ_NI_SBC_ACT_OR_EST" hidden="1">"c4474"</definedName>
    <definedName name="IQ_NI_SBC_ACT_OR_EST_CIQ" hidden="1">"c5012"</definedName>
    <definedName name="IQ_NI_SBC_EST" hidden="1">"c4473"</definedName>
    <definedName name="IQ_NI_SBC_EST_CIQ" hidden="1">"c5011"</definedName>
    <definedName name="IQ_NI_SBC_GUIDANCE" hidden="1">"c4475"</definedName>
    <definedName name="IQ_NI_SBC_GUIDANCE_CIQ" hidden="1">"c5013"</definedName>
    <definedName name="IQ_NI_SBC_GW_ACT_OR_EST" hidden="1">"c4478"</definedName>
    <definedName name="IQ_NI_SBC_GW_ACT_OR_EST_CIQ" hidden="1">"c5016"</definedName>
    <definedName name="IQ_NI_SBC_GW_EST" hidden="1">"c4477"</definedName>
    <definedName name="IQ_NI_SBC_GW_EST_CIQ" hidden="1">"c5015"</definedName>
    <definedName name="IQ_NI_SBC_GW_GUIDANCE" hidden="1">"c4479"</definedName>
    <definedName name="IQ_NI_SBC_GW_GUIDANCE_CIQ" hidden="1">"c5017"</definedName>
    <definedName name="IQ_NI_SBC_GW_HIGH_EST" hidden="1">"c4480"</definedName>
    <definedName name="IQ_NI_SBC_GW_HIGH_EST_CIQ" hidden="1">"c5018"</definedName>
    <definedName name="IQ_NI_SBC_GW_HIGH_GUIDANCE" hidden="1">"c4187"</definedName>
    <definedName name="IQ_NI_SBC_GW_HIGH_GUIDANCE_CIQ" hidden="1">"c4599"</definedName>
    <definedName name="IQ_NI_SBC_GW_LOW_EST" hidden="1">"c4481"</definedName>
    <definedName name="IQ_NI_SBC_GW_LOW_EST_CIQ" hidden="1">"c5019"</definedName>
    <definedName name="IQ_NI_SBC_GW_LOW_GUIDANCE" hidden="1">"c4227"</definedName>
    <definedName name="IQ_NI_SBC_GW_LOW_GUIDANCE_CIQ" hidden="1">"c4639"</definedName>
    <definedName name="IQ_NI_SBC_GW_MEDIAN_EST" hidden="1">"c4482"</definedName>
    <definedName name="IQ_NI_SBC_GW_MEDIAN_EST_CIQ" hidden="1">"c5020"</definedName>
    <definedName name="IQ_NI_SBC_GW_NUM_EST" hidden="1">"c4483"</definedName>
    <definedName name="IQ_NI_SBC_GW_NUM_EST_CIQ" hidden="1">"c5021"</definedName>
    <definedName name="IQ_NI_SBC_GW_STDDEV_EST" hidden="1">"c4484"</definedName>
    <definedName name="IQ_NI_SBC_GW_STDDEV_EST_CIQ" hidden="1">"c5022"</definedName>
    <definedName name="IQ_NI_SBC_HIGH_EST" hidden="1">"c4486"</definedName>
    <definedName name="IQ_NI_SBC_HIGH_EST_CIQ" hidden="1">"c5024"</definedName>
    <definedName name="IQ_NI_SBC_HIGH_GUIDANCE" hidden="1">"c4186"</definedName>
    <definedName name="IQ_NI_SBC_HIGH_GUIDANCE_CIQ" hidden="1">"c4598"</definedName>
    <definedName name="IQ_NI_SBC_LOW_EST" hidden="1">"c4487"</definedName>
    <definedName name="IQ_NI_SBC_LOW_EST_CIQ" hidden="1">"c5025"</definedName>
    <definedName name="IQ_NI_SBC_LOW_GUIDANCE" hidden="1">"c4226"</definedName>
    <definedName name="IQ_NI_SBC_LOW_GUIDANCE_CIQ" hidden="1">"c4638"</definedName>
    <definedName name="IQ_NI_SBC_MEDIAN_EST" hidden="1">"c4488"</definedName>
    <definedName name="IQ_NI_SBC_MEDIAN_EST_CIQ" hidden="1">"c5026"</definedName>
    <definedName name="IQ_NI_SBC_NUM_EST" hidden="1">"c4489"</definedName>
    <definedName name="IQ_NI_SBC_NUM_EST_CIQ" hidden="1">"c5027"</definedName>
    <definedName name="IQ_NI_SBC_STDDEV_EST" hidden="1">"c4490"</definedName>
    <definedName name="IQ_NI_SBC_STDDEV_EST_CIQ" hidden="1">"c5028"</definedName>
    <definedName name="IQ_NI_SFAS" hidden="1">"c795"</definedName>
    <definedName name="IQ_NI_STDDEV_EST" hidden="1">"c1721"</definedName>
    <definedName name="IQ_NI_STDDEV_EST_CIQ" hidden="1">"c4707"</definedName>
    <definedName name="IQ_NI_STDDEV_EST_REUT" hidden="1">"c5373"</definedName>
    <definedName name="IQ_NI_SUBTOTAL_AP" hidden="1">"c8983"</definedName>
    <definedName name="IQ_NLA_PCT_LEASED_CONSOL" hidden="1">"c8815"</definedName>
    <definedName name="IQ_NLA_PCT_LEASED_MANAGED" hidden="1">"c8817"</definedName>
    <definedName name="IQ_NLA_PCT_LEASED_OTHER" hidden="1">"c8818"</definedName>
    <definedName name="IQ_NLA_PCT_LEASED_TOTAL" hidden="1">"c8819"</definedName>
    <definedName name="IQ_NLA_PCT_LEASED_UNCONSOL" hidden="1">"c8816"</definedName>
    <definedName name="IQ_NLA_SQ_FT_CONSOL" hidden="1">"c8800"</definedName>
    <definedName name="IQ_NLA_SQ_FT_MANAGED" hidden="1">"c8802"</definedName>
    <definedName name="IQ_NLA_SQ_FT_OTHER" hidden="1">"c8803"</definedName>
    <definedName name="IQ_NLA_SQ_FT_TOTAL" hidden="1">"c8804"</definedName>
    <definedName name="IQ_NLA_SQ_FT_UNCONSOL" hidden="1">"c8801"</definedName>
    <definedName name="IQ_NLA_SQ_METER_CONSOL" hidden="1">"c8805"</definedName>
    <definedName name="IQ_NLA_SQ_METER_MANAGED" hidden="1">"c8807"</definedName>
    <definedName name="IQ_NLA_SQ_METER_OTHER" hidden="1">"c8808"</definedName>
    <definedName name="IQ_NLA_SQ_METER_TOTAL" hidden="1">"c8809"</definedName>
    <definedName name="IQ_NLA_SQ_METER_UNCONSOL" hidden="1">"c8806"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_ALLOW_RECEIVABLES_FFIEC" hidden="1">"c13353"</definedName>
    <definedName name="IQ_NON_ACCRUAL_ASSET_SOLD_DURING_QTR_FFIEC" hidden="1">"c15350"</definedName>
    <definedName name="IQ_NON_ACCRUAL_LOANS" hidden="1">"c796"</definedName>
    <definedName name="IQ_NON_CASH" hidden="1">"c797"</definedName>
    <definedName name="IQ_NON_CASH_ITEMS" hidden="1">"c797"</definedName>
    <definedName name="IQ_NON_CURRENT_LOANS_FFIEC" hidden="1">"c13860"</definedName>
    <definedName name="IQ_NON_FARM_NONRES_PROPERTIES_TRADING_DOM_FFIEC" hidden="1">"c12931"</definedName>
    <definedName name="IQ_NON_INS_EXP" hidden="1">"c798"</definedName>
    <definedName name="IQ_NON_INS_REV" hidden="1">"c799"</definedName>
    <definedName name="IQ_NON_INT_BAL_OTHER_INSTITUTIONS_FFIEC" hidden="1">"c12950"</definedName>
    <definedName name="IQ_NON_INT_BEAR_CD" hidden="1">"c800"</definedName>
    <definedName name="IQ_NON_INT_BEARING_DEPOSITS" hidden="1">"c800"</definedName>
    <definedName name="IQ_NON_INT_DEPOSITS_DOM_FFIEC" hidden="1">"c12851"</definedName>
    <definedName name="IQ_NON_INT_DEPOSITS_FOREIGN_FFIEC" hidden="1">"c12854"</definedName>
    <definedName name="IQ_NON_INT_EXP" hidden="1">"c801"</definedName>
    <definedName name="IQ_NON_INT_EXP_BNK_AP" hidden="1">"c8877"</definedName>
    <definedName name="IQ_NON_INT_EXP_BNK_AP_ABS" hidden="1">"c8896"</definedName>
    <definedName name="IQ_NON_INT_EXP_BNK_NAME_AP" hidden="1">"c8915"</definedName>
    <definedName name="IQ_NON_INT_EXP_BNK_NAME_AP_ABS" hidden="1">"c8934"</definedName>
    <definedName name="IQ_NON_INT_EXP_BNK_SUBTOTAL_AP" hidden="1">"c8981"</definedName>
    <definedName name="IQ_NON_INT_EXP_FDIC" hidden="1">"c6579"</definedName>
    <definedName name="IQ_NON_INT_EXPENSE_FFIEC" hidden="1">"c13028"</definedName>
    <definedName name="IQ_NON_INT_INC" hidden="1">"c802"</definedName>
    <definedName name="IQ_NON_INT_INC_10YR_ANN_CAGR" hidden="1">"c6115"</definedName>
    <definedName name="IQ_NON_INT_INC_10YR_ANN_GROWTH" hidden="1">"c803"</definedName>
    <definedName name="IQ_NON_INT_INC_1YR_ANN_GROWTH" hidden="1">"c804"</definedName>
    <definedName name="IQ_NON_INT_INC_2YR_ANN_CAGR" hidden="1">"c6116"</definedName>
    <definedName name="IQ_NON_INT_INC_2YR_ANN_GROWTH" hidden="1">"c805"</definedName>
    <definedName name="IQ_NON_INT_INC_3YR_ANN_CAGR" hidden="1">"c6117"</definedName>
    <definedName name="IQ_NON_INT_INC_3YR_ANN_GROWTH" hidden="1">"c806"</definedName>
    <definedName name="IQ_NON_INT_INC_5YR_ANN_CAGR" hidden="1">"c6118"</definedName>
    <definedName name="IQ_NON_INT_INC_5YR_ANN_GROWTH" hidden="1">"c807"</definedName>
    <definedName name="IQ_NON_INT_INC_7YR_ANN_CAGR" hidden="1">"c6119"</definedName>
    <definedName name="IQ_NON_INT_INC_7YR_ANN_GROWTH" hidden="1">"c808"</definedName>
    <definedName name="IQ_NON_INT_INC_AVG_ASSETS_FFIEC" hidden="1">"c13359"</definedName>
    <definedName name="IQ_NON_INT_INC_BNK_AP" hidden="1">"c8876"</definedName>
    <definedName name="IQ_NON_INT_INC_BNK_AP_ABS" hidden="1">"c8895"</definedName>
    <definedName name="IQ_NON_INT_INC_BNK_NAME_AP" hidden="1">"c8914"</definedName>
    <definedName name="IQ_NON_INT_INC_BNK_NAME_AP_ABS" hidden="1">"c8933"</definedName>
    <definedName name="IQ_NON_INT_INC_BNK_SUBTOTAL_AP" hidden="1">"c8980"</definedName>
    <definedName name="IQ_NON_INT_INC_FDIC" hidden="1">"c6575"</definedName>
    <definedName name="IQ_NON_INT_INC_OPERATING_INC_FFIEC" hidden="1">"c13382"</definedName>
    <definedName name="IQ_NON_INT_INCOME_FFIEC" hidden="1">"c13017"</definedName>
    <definedName name="IQ_NON_INTEREST_EXP" hidden="1">"c801"</definedName>
    <definedName name="IQ_NON_INTEREST_INC" hidden="1">"c802"</definedName>
    <definedName name="IQ_NON_OPER_EXP" hidden="1">"c809"</definedName>
    <definedName name="IQ_NON_OPER_INC" hidden="1">"c810"</definedName>
    <definedName name="IQ_NON_PERF_ASSETS_10YR_ANN_CAGR" hidden="1">"c6120"</definedName>
    <definedName name="IQ_NON_PERF_ASSETS_10YR_ANN_GROWTH" hidden="1">"c811"</definedName>
    <definedName name="IQ_NON_PERF_ASSETS_1YR_ANN_GROWTH" hidden="1">"c812"</definedName>
    <definedName name="IQ_NON_PERF_ASSETS_2YR_ANN_CAGR" hidden="1">"c6121"</definedName>
    <definedName name="IQ_NON_PERF_ASSETS_2YR_ANN_GROWTH" hidden="1">"c813"</definedName>
    <definedName name="IQ_NON_PERF_ASSETS_3YR_ANN_CAGR" hidden="1">"c6122"</definedName>
    <definedName name="IQ_NON_PERF_ASSETS_3YR_ANN_GROWTH" hidden="1">"c814"</definedName>
    <definedName name="IQ_NON_PERF_ASSETS_5YR_ANN_CAGR" hidden="1">"c6123"</definedName>
    <definedName name="IQ_NON_PERF_ASSETS_5YR_ANN_GROWTH" hidden="1">"c815"</definedName>
    <definedName name="IQ_NON_PERF_ASSETS_7YR_ANN_CAGR" hidden="1">"c6124"</definedName>
    <definedName name="IQ_NON_PERF_ASSETS_7YR_ANN_GROWTH" hidden="1">"c816"</definedName>
    <definedName name="IQ_NON_PERF_ASSETS_TOTAL_ASSETS" hidden="1">"c817"</definedName>
    <definedName name="IQ_NON_PERF_LOANS_10YR_ANN_CAGR" hidden="1">"c6125"</definedName>
    <definedName name="IQ_NON_PERF_LOANS_10YR_ANN_GROWTH" hidden="1">"c818"</definedName>
    <definedName name="IQ_NON_PERF_LOANS_1YR_ANN_GROWTH" hidden="1">"c819"</definedName>
    <definedName name="IQ_NON_PERF_LOANS_2YR_ANN_CAGR" hidden="1">"c6126"</definedName>
    <definedName name="IQ_NON_PERF_LOANS_2YR_ANN_GROWTH" hidden="1">"c820"</definedName>
    <definedName name="IQ_NON_PERF_LOANS_3YR_ANN_CAGR" hidden="1">"c6127"</definedName>
    <definedName name="IQ_NON_PERF_LOANS_3YR_ANN_GROWTH" hidden="1">"c821"</definedName>
    <definedName name="IQ_NON_PERF_LOANS_5YR_ANN_CAGR" hidden="1">"c6128"</definedName>
    <definedName name="IQ_NON_PERF_LOANS_5YR_ANN_GROWTH" hidden="1">"c822"</definedName>
    <definedName name="IQ_NON_PERF_LOANS_7YR_ANN_CAGR" hidden="1">"c6129"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ASSETS_FFIEC" hidden="1">"c13859"</definedName>
    <definedName name="IQ_NON_PERFORMING_LOANS" hidden="1">"c827"</definedName>
    <definedName name="IQ_NON_PERFORMING_LOANS_FFIEC" hidden="1">"c13861"</definedName>
    <definedName name="IQ_NON_US_ADDRESS_LEASE_FIN_REC_FFIEC" hidden="1">"c13625"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ASH_INCOME_AMORT_CLOSED_END_LOANS_FFIEC" hidden="1">"c13078"</definedName>
    <definedName name="IQ_NONCASH_PENSION_EXP" hidden="1">"c3000"</definedName>
    <definedName name="IQ_NONCORE_ASSETS_TOT_FFIEC" hidden="1">"c13443"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DEF_CAPITAL_GOODS_ORDERS" hidden="1">"c6932"</definedName>
    <definedName name="IQ_NONDEF_CAPITAL_GOODS_ORDERS_APR" hidden="1">"c7592"</definedName>
    <definedName name="IQ_NONDEF_CAPITAL_GOODS_ORDERS_APR_FC" hidden="1">"c8472"</definedName>
    <definedName name="IQ_NONDEF_CAPITAL_GOODS_ORDERS_FC" hidden="1">"c7812"</definedName>
    <definedName name="IQ_NONDEF_CAPITAL_GOODS_ORDERS_POP" hidden="1">"c7152"</definedName>
    <definedName name="IQ_NONDEF_CAPITAL_GOODS_ORDERS_POP_FC" hidden="1">"c8032"</definedName>
    <definedName name="IQ_NONDEF_CAPITAL_GOODS_ORDERS_YOY" hidden="1">"c7372"</definedName>
    <definedName name="IQ_NONDEF_CAPITAL_GOODS_ORDERS_YOY_FC" hidden="1">"c8252"</definedName>
    <definedName name="IQ_NONDEF_CAPITAL_GOODS_SHIPMENTS" hidden="1">"c6933"</definedName>
    <definedName name="IQ_NONDEF_CAPITAL_GOODS_SHIPMENTS_APR" hidden="1">"c7593"</definedName>
    <definedName name="IQ_NONDEF_CAPITAL_GOODS_SHIPMENTS_APR_FC" hidden="1">"c8473"</definedName>
    <definedName name="IQ_NONDEF_CAPITAL_GOODS_SHIPMENTS_FC" hidden="1">"c7813"</definedName>
    <definedName name="IQ_NONDEF_CAPITAL_GOODS_SHIPMENTS_POP" hidden="1">"c7153"</definedName>
    <definedName name="IQ_NONDEF_CAPITAL_GOODS_SHIPMENTS_POP_FC" hidden="1">"c8033"</definedName>
    <definedName name="IQ_NONDEF_CAPITAL_GOODS_SHIPMENTS_YOY" hidden="1">"c7373"</definedName>
    <definedName name="IQ_NONDEF_CAPITAL_GOODS_SHIPMENTS_YOY_FC" hidden="1">"c8253"</definedName>
    <definedName name="IQ_NONDEF_SPENDING_SAAR" hidden="1">"c6934"</definedName>
    <definedName name="IQ_NONDEF_SPENDING_SAAR_APR" hidden="1">"c7594"</definedName>
    <definedName name="IQ_NONDEF_SPENDING_SAAR_APR_FC" hidden="1">"c8474"</definedName>
    <definedName name="IQ_NONDEF_SPENDING_SAAR_FC" hidden="1">"c7814"</definedName>
    <definedName name="IQ_NONDEF_SPENDING_SAAR_POP" hidden="1">"c7154"</definedName>
    <definedName name="IQ_NONDEF_SPENDING_SAAR_POP_FC" hidden="1">"c8034"</definedName>
    <definedName name="IQ_NONDEF_SPENDING_SAAR_YOY" hidden="1">"c7374"</definedName>
    <definedName name="IQ_NONDEF_SPENDING_SAAR_YOY_FC" hidden="1">"c8254"</definedName>
    <definedName name="IQ_NONFARM_EMP_HRS_PCT_CHANGE" hidden="1">"c6935"</definedName>
    <definedName name="IQ_NONFARM_EMP_HRS_PCT_CHANGE_FC" hidden="1">"c7815"</definedName>
    <definedName name="IQ_NONFARM_EMP_HRS_PCT_CHANGE_POP" hidden="1">"c7155"</definedName>
    <definedName name="IQ_NONFARM_EMP_HRS_PCT_CHANGE_POP_FC" hidden="1">"c8035"</definedName>
    <definedName name="IQ_NONFARM_EMP_HRS_PCT_CHANGE_YOY" hidden="1">"c7375"</definedName>
    <definedName name="IQ_NONFARM_EMP_HRS_PCT_CHANGE_YOY_FC" hidden="1">"c8255"</definedName>
    <definedName name="IQ_NONFARM_NONRES_DOM_FFIEC" hidden="1">"c15271"</definedName>
    <definedName name="IQ_NONFARM_NONRES_GROSS_LOANS_FFIEC" hidden="1">"c13405"</definedName>
    <definedName name="IQ_NONFARM_NONRES_LL_REC_DOM_FFIEC" hidden="1">"c13626"</definedName>
    <definedName name="IQ_NONFARM_NONRES_RISK_BASED_FFIEC" hidden="1">"c13426"</definedName>
    <definedName name="IQ_NONFARM_OUTPUT_PER_HR" hidden="1">"c6936"</definedName>
    <definedName name="IQ_NONFARM_OUTPUT_PER_HR_APR" hidden="1">"c7596"</definedName>
    <definedName name="IQ_NONFARM_OUTPUT_PER_HR_APR_FC" hidden="1">"c8476"</definedName>
    <definedName name="IQ_NONFARM_OUTPUT_PER_HR_FC" hidden="1">"c7816"</definedName>
    <definedName name="IQ_NONFARM_OUTPUT_PER_HR_POP" hidden="1">"c7156"</definedName>
    <definedName name="IQ_NONFARM_OUTPUT_PER_HR_POP_FC" hidden="1">"c8036"</definedName>
    <definedName name="IQ_NONFARM_OUTPUT_PER_HR_YOY" hidden="1">"c7376"</definedName>
    <definedName name="IQ_NONFARM_OUTPUT_PER_HR_YOY_FC" hidden="1">"c8256"</definedName>
    <definedName name="IQ_NONFARM_PAYROLLS" hidden="1">"c6926"</definedName>
    <definedName name="IQ_NONFARM_PAYROLLS_APR" hidden="1">"c7586"</definedName>
    <definedName name="IQ_NONFARM_PAYROLLS_APR_FC" hidden="1">"c8466"</definedName>
    <definedName name="IQ_NONFARM_PAYROLLS_FC" hidden="1">"c7806"</definedName>
    <definedName name="IQ_NONFARM_PAYROLLS_POP" hidden="1">"c7146"</definedName>
    <definedName name="IQ_NONFARM_PAYROLLS_POP_FC" hidden="1">"c8026"</definedName>
    <definedName name="IQ_NONFARM_PAYROLLS_YOY" hidden="1">"c7366"</definedName>
    <definedName name="IQ_NONFARM_PAYROLLS_YOY_FC" hidden="1">"c8246"</definedName>
    <definedName name="IQ_NONFARM_TOTAL_HR_INDEX" hidden="1">"c6937"</definedName>
    <definedName name="IQ_NONFARM_TOTAL_HR_INDEX_APR" hidden="1">"c7597"</definedName>
    <definedName name="IQ_NONFARM_TOTAL_HR_INDEX_APR_FC" hidden="1">"c8477"</definedName>
    <definedName name="IQ_NONFARM_TOTAL_HR_INDEX_FC" hidden="1">"c7817"</definedName>
    <definedName name="IQ_NONFARM_TOTAL_HR_INDEX_POP" hidden="1">"c7157"</definedName>
    <definedName name="IQ_NONFARM_TOTAL_HR_INDEX_POP_FC" hidden="1">"c8037"</definedName>
    <definedName name="IQ_NONFARM_TOTAL_HR_INDEX_YOY" hidden="1">"c7377"</definedName>
    <definedName name="IQ_NONFARM_TOTAL_HR_INDEX_YOY_FC" hidden="1">"c8257"</definedName>
    <definedName name="IQ_NONFARM_WAGES" hidden="1">"c6938"</definedName>
    <definedName name="IQ_NONFARM_WAGES_APR" hidden="1">"c7598"</definedName>
    <definedName name="IQ_NONFARM_WAGES_APR_FC" hidden="1">"c8478"</definedName>
    <definedName name="IQ_NONFARM_WAGES_FC" hidden="1">"c7818"</definedName>
    <definedName name="IQ_NONFARM_WAGES_INDEX" hidden="1">"c6939"</definedName>
    <definedName name="IQ_NONFARM_WAGES_INDEX_APR" hidden="1">"c7599"</definedName>
    <definedName name="IQ_NONFARM_WAGES_INDEX_APR_FC" hidden="1">"c8479"</definedName>
    <definedName name="IQ_NONFARM_WAGES_INDEX_FC" hidden="1">"c7819"</definedName>
    <definedName name="IQ_NONFARM_WAGES_INDEX_POP" hidden="1">"c7159"</definedName>
    <definedName name="IQ_NONFARM_WAGES_INDEX_POP_FC" hidden="1">"c8039"</definedName>
    <definedName name="IQ_NONFARM_WAGES_INDEX_YOY" hidden="1">"c7379"</definedName>
    <definedName name="IQ_NONFARM_WAGES_INDEX_YOY_FC" hidden="1">"c8259"</definedName>
    <definedName name="IQ_NONFARM_WAGES_POP" hidden="1">"c7158"</definedName>
    <definedName name="IQ_NONFARM_WAGES_POP_FC" hidden="1">"c8038"</definedName>
    <definedName name="IQ_NONFARM_WAGES_YOY" hidden="1">"c7378"</definedName>
    <definedName name="IQ_NONFARM_WAGES_YOY_FC" hidden="1">"c8258"</definedName>
    <definedName name="IQ_NONINTEREST_BEARING_BALANCES_FDIC" hidden="1">"c6394"</definedName>
    <definedName name="IQ_NONINTEREST_BEARING_CASH_FFIEC" hidden="1">"c12774"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_FOREIGN_FFIEC" hidden="1">"c15376"</definedName>
    <definedName name="IQ_NONINTEREST_INCOME_EARNING_ASSETS_FDIC" hidden="1">"c6727"</definedName>
    <definedName name="IQ_NONMORTGAGE_SERVICING_FDIC" hidden="1">"c6336"</definedName>
    <definedName name="IQ_NONQUALIFYING_PREFERRED_T1_FFIEC" hidden="1">"c13134"</definedName>
    <definedName name="IQ_NONRECOURSE_DEBT" hidden="1">"c2550"</definedName>
    <definedName name="IQ_NONRECOURSE_DEBT_PCT" hidden="1">"c2551"</definedName>
    <definedName name="IQ_NONRES_FIXED_INVEST" hidden="1">"c6931"</definedName>
    <definedName name="IQ_NONRES_FIXED_INVEST_APR" hidden="1">"c7591"</definedName>
    <definedName name="IQ_NONRES_FIXED_INVEST_POP" hidden="1">"c7151"</definedName>
    <definedName name="IQ_NONRES_FIXED_INVEST_PRIV_APR_FC_UNUSED" hidden="1">"c8468"</definedName>
    <definedName name="IQ_NONRES_FIXED_INVEST_PRIV_APR_FC_UNUSED_UNUSED_UNUSED" hidden="1">"c8468"</definedName>
    <definedName name="IQ_NONRES_FIXED_INVEST_PRIV_APR_UNUSED" hidden="1">"c7588"</definedName>
    <definedName name="IQ_NONRES_FIXED_INVEST_PRIV_APR_UNUSED_UNUSED_UNUSED" hidden="1">"c7588"</definedName>
    <definedName name="IQ_NONRES_FIXED_INVEST_PRIV_FC_UNUSED" hidden="1">"c7808"</definedName>
    <definedName name="IQ_NONRES_FIXED_INVEST_PRIV_FC_UNUSED_UNUSED_UNUSED" hidden="1">"c7808"</definedName>
    <definedName name="IQ_NONRES_FIXED_INVEST_PRIV_POP_FC_UNUSED" hidden="1">"c8028"</definedName>
    <definedName name="IQ_NONRES_FIXED_INVEST_PRIV_POP_FC_UNUSED_UNUSED_UNUSED" hidden="1">"c8028"</definedName>
    <definedName name="IQ_NONRES_FIXED_INVEST_PRIV_POP_UNUSED" hidden="1">"c7148"</definedName>
    <definedName name="IQ_NONRES_FIXED_INVEST_PRIV_POP_UNUSED_UNUSED_UNUSED" hidden="1">"c7148"</definedName>
    <definedName name="IQ_NONRES_FIXED_INVEST_PRIV_REAL" hidden="1">"c6989"</definedName>
    <definedName name="IQ_NONRES_FIXED_INVEST_PRIV_REAL_APR" hidden="1">"c7649"</definedName>
    <definedName name="IQ_NONRES_FIXED_INVEST_PRIV_REAL_APR_FC" hidden="1">"c8529"</definedName>
    <definedName name="IQ_NONRES_FIXED_INVEST_PRIV_REAL_FC" hidden="1">"c7869"</definedName>
    <definedName name="IQ_NONRES_FIXED_INVEST_PRIV_REAL_POP" hidden="1">"c7209"</definedName>
    <definedName name="IQ_NONRES_FIXED_INVEST_PRIV_REAL_POP_FC" hidden="1">"c8089"</definedName>
    <definedName name="IQ_NONRES_FIXED_INVEST_PRIV_REAL_SAAR" hidden="1">"c6990"</definedName>
    <definedName name="IQ_NONRES_FIXED_INVEST_PRIV_REAL_SAAR_APR" hidden="1">"c7650"</definedName>
    <definedName name="IQ_NONRES_FIXED_INVEST_PRIV_REAL_SAAR_APR_FC" hidden="1">"c8530"</definedName>
    <definedName name="IQ_NONRES_FIXED_INVEST_PRIV_REAL_SAAR_FC" hidden="1">"c7870"</definedName>
    <definedName name="IQ_NONRES_FIXED_INVEST_PRIV_REAL_SAAR_POP" hidden="1">"c7210"</definedName>
    <definedName name="IQ_NONRES_FIXED_INVEST_PRIV_REAL_SAAR_POP_FC" hidden="1">"c8090"</definedName>
    <definedName name="IQ_NONRES_FIXED_INVEST_PRIV_REAL_SAAR_USD_APR_FC" hidden="1">"c11981"</definedName>
    <definedName name="IQ_NONRES_FIXED_INVEST_PRIV_REAL_SAAR_USD_FC" hidden="1">"c11978"</definedName>
    <definedName name="IQ_NONRES_FIXED_INVEST_PRIV_REAL_SAAR_USD_POP_FC" hidden="1">"c11979"</definedName>
    <definedName name="IQ_NONRES_FIXED_INVEST_PRIV_REAL_SAAR_USD_YOY_FC" hidden="1">"c11980"</definedName>
    <definedName name="IQ_NONRES_FIXED_INVEST_PRIV_REAL_SAAR_YOY" hidden="1">"c7430"</definedName>
    <definedName name="IQ_NONRES_FIXED_INVEST_PRIV_REAL_SAAR_YOY_FC" hidden="1">"c8310"</definedName>
    <definedName name="IQ_NONRES_FIXED_INVEST_PRIV_REAL_USD_APR_FC" hidden="1">"c11977"</definedName>
    <definedName name="IQ_NONRES_FIXED_INVEST_PRIV_REAL_USD_FC" hidden="1">"c11974"</definedName>
    <definedName name="IQ_NONRES_FIXED_INVEST_PRIV_REAL_USD_POP_FC" hidden="1">"c11975"</definedName>
    <definedName name="IQ_NONRES_FIXED_INVEST_PRIV_REAL_USD_YOY_FC" hidden="1">"c11976"</definedName>
    <definedName name="IQ_NONRES_FIXED_INVEST_PRIV_REAL_YOY" hidden="1">"c7429"</definedName>
    <definedName name="IQ_NONRES_FIXED_INVEST_PRIV_REAL_YOY_FC" hidden="1">"c8309"</definedName>
    <definedName name="IQ_NONRES_FIXED_INVEST_PRIV_SAAR" hidden="1">"c6929"</definedName>
    <definedName name="IQ_NONRES_FIXED_INVEST_PRIV_SAAR_APR" hidden="1">"c7589"</definedName>
    <definedName name="IQ_NONRES_FIXED_INVEST_PRIV_SAAR_APR_FC" hidden="1">"c8469"</definedName>
    <definedName name="IQ_NONRES_FIXED_INVEST_PRIV_SAAR_FC" hidden="1">"c7809"</definedName>
    <definedName name="IQ_NONRES_FIXED_INVEST_PRIV_SAAR_POP" hidden="1">"c7149"</definedName>
    <definedName name="IQ_NONRES_FIXED_INVEST_PRIV_SAAR_POP_FC" hidden="1">"c8029"</definedName>
    <definedName name="IQ_NONRES_FIXED_INVEST_PRIV_SAAR_USD_APR_FC" hidden="1">"c11877"</definedName>
    <definedName name="IQ_NONRES_FIXED_INVEST_PRIV_SAAR_USD_FC" hidden="1">"c11874"</definedName>
    <definedName name="IQ_NONRES_FIXED_INVEST_PRIV_SAAR_USD_POP_FC" hidden="1">"c11875"</definedName>
    <definedName name="IQ_NONRES_FIXED_INVEST_PRIV_SAAR_USD_YOY_FC" hidden="1">"c11876"</definedName>
    <definedName name="IQ_NONRES_FIXED_INVEST_PRIV_SAAR_YOY" hidden="1">"c7369"</definedName>
    <definedName name="IQ_NONRES_FIXED_INVEST_PRIV_SAAR_YOY_FC" hidden="1">"c8249"</definedName>
    <definedName name="IQ_NONRES_FIXED_INVEST_PRIV_UNUSED" hidden="1">"c6928"</definedName>
    <definedName name="IQ_NONRES_FIXED_INVEST_PRIV_UNUSED_UNUSED_UNUSED" hidden="1">"c6928"</definedName>
    <definedName name="IQ_NONRES_FIXED_INVEST_PRIV_USD_APR_FC" hidden="1">"c11873"</definedName>
    <definedName name="IQ_NONRES_FIXED_INVEST_PRIV_USD_FC" hidden="1">"c11870"</definedName>
    <definedName name="IQ_NONRES_FIXED_INVEST_PRIV_USD_POP_FC" hidden="1">"c11871"</definedName>
    <definedName name="IQ_NONRES_FIXED_INVEST_PRIV_USD_YOY_FC" hidden="1">"c11872"</definedName>
    <definedName name="IQ_NONRES_FIXED_INVEST_PRIV_YOY_FC_UNUSED" hidden="1">"c8248"</definedName>
    <definedName name="IQ_NONRES_FIXED_INVEST_PRIV_YOY_FC_UNUSED_UNUSED_UNUSED" hidden="1">"c8248"</definedName>
    <definedName name="IQ_NONRES_FIXED_INVEST_PRIV_YOY_UNUSED" hidden="1">"c7368"</definedName>
    <definedName name="IQ_NONRES_FIXED_INVEST_PRIV_YOY_UNUSED_UNUSED_UNUSED" hidden="1">"c7368"</definedName>
    <definedName name="IQ_NONRES_FIXED_INVEST_REAL" hidden="1">"c6993"</definedName>
    <definedName name="IQ_NONRES_FIXED_INVEST_REAL_APR" hidden="1">"c7653"</definedName>
    <definedName name="IQ_NONRES_FIXED_INVEST_REAL_POP" hidden="1">"c7213"</definedName>
    <definedName name="IQ_NONRES_FIXED_INVEST_REAL_SAAR" hidden="1">"c6987"</definedName>
    <definedName name="IQ_NONRES_FIXED_INVEST_REAL_SAAR_APR" hidden="1">"c7647"</definedName>
    <definedName name="IQ_NONRES_FIXED_INVEST_REAL_SAAR_APR_FC" hidden="1">"c8527"</definedName>
    <definedName name="IQ_NONRES_FIXED_INVEST_REAL_SAAR_FC" hidden="1">"c7867"</definedName>
    <definedName name="IQ_NONRES_FIXED_INVEST_REAL_SAAR_POP" hidden="1">"c7207"</definedName>
    <definedName name="IQ_NONRES_FIXED_INVEST_REAL_SAAR_POP_FC" hidden="1">"c8087"</definedName>
    <definedName name="IQ_NONRES_FIXED_INVEST_REAL_SAAR_YOY" hidden="1">"c7427"</definedName>
    <definedName name="IQ_NONRES_FIXED_INVEST_REAL_SAAR_YOY_FC" hidden="1">"c8307"</definedName>
    <definedName name="IQ_NONRES_FIXED_INVEST_REAL_USD_APR_FC" hidden="1">"c11973"</definedName>
    <definedName name="IQ_NONRES_FIXED_INVEST_REAL_USD_FC" hidden="1">"c11970"</definedName>
    <definedName name="IQ_NONRES_FIXED_INVEST_REAL_USD_POP_FC" hidden="1">"c11971"</definedName>
    <definedName name="IQ_NONRES_FIXED_INVEST_REAL_USD_YOY_FC" hidden="1">"c11972"</definedName>
    <definedName name="IQ_NONRES_FIXED_INVEST_REAL_YOY" hidden="1">"c7433"</definedName>
    <definedName name="IQ_NONRES_FIXED_INVEST_STRUCT" hidden="1">"c6930"</definedName>
    <definedName name="IQ_NONRES_FIXED_INVEST_STRUCT_APR" hidden="1">"c7590"</definedName>
    <definedName name="IQ_NONRES_FIXED_INVEST_STRUCT_APR_FC" hidden="1">"c8470"</definedName>
    <definedName name="IQ_NONRES_FIXED_INVEST_STRUCT_FC" hidden="1">"c7810"</definedName>
    <definedName name="IQ_NONRES_FIXED_INVEST_STRUCT_POP" hidden="1">"c7150"</definedName>
    <definedName name="IQ_NONRES_FIXED_INVEST_STRUCT_POP_FC" hidden="1">"c8030"</definedName>
    <definedName name="IQ_NONRES_FIXED_INVEST_STRUCT_REAL" hidden="1">"c6992"</definedName>
    <definedName name="IQ_NONRES_FIXED_INVEST_STRUCT_REAL_APR" hidden="1">"c7652"</definedName>
    <definedName name="IQ_NONRES_FIXED_INVEST_STRUCT_REAL_APR_FC" hidden="1">"c8532"</definedName>
    <definedName name="IQ_NONRES_FIXED_INVEST_STRUCT_REAL_FC" hidden="1">"c7872"</definedName>
    <definedName name="IQ_NONRES_FIXED_INVEST_STRUCT_REAL_POP" hidden="1">"c7212"</definedName>
    <definedName name="IQ_NONRES_FIXED_INVEST_STRUCT_REAL_POP_FC" hidden="1">"c8092"</definedName>
    <definedName name="IQ_NONRES_FIXED_INVEST_STRUCT_REAL_SAAR" hidden="1">"c6991"</definedName>
    <definedName name="IQ_NONRES_FIXED_INVEST_STRUCT_REAL_SAAR_APR" hidden="1">"c7651"</definedName>
    <definedName name="IQ_NONRES_FIXED_INVEST_STRUCT_REAL_SAAR_APR_FC" hidden="1">"c8531"</definedName>
    <definedName name="IQ_NONRES_FIXED_INVEST_STRUCT_REAL_SAAR_FC" hidden="1">"c7871"</definedName>
    <definedName name="IQ_NONRES_FIXED_INVEST_STRUCT_REAL_SAAR_POP" hidden="1">"c7211"</definedName>
    <definedName name="IQ_NONRES_FIXED_INVEST_STRUCT_REAL_SAAR_POP_FC" hidden="1">"c8091"</definedName>
    <definedName name="IQ_NONRES_FIXED_INVEST_STRUCT_REAL_SAAR_YOY" hidden="1">"c7431"</definedName>
    <definedName name="IQ_NONRES_FIXED_INVEST_STRUCT_REAL_SAAR_YOY_FC" hidden="1">"c8311"</definedName>
    <definedName name="IQ_NONRES_FIXED_INVEST_STRUCT_REAL_USD_APR_FC" hidden="1">"c11985"</definedName>
    <definedName name="IQ_NONRES_FIXED_INVEST_STRUCT_REAL_USD_FC" hidden="1">"c11982"</definedName>
    <definedName name="IQ_NONRES_FIXED_INVEST_STRUCT_REAL_USD_POP_FC" hidden="1">"c11983"</definedName>
    <definedName name="IQ_NONRES_FIXED_INVEST_STRUCT_REAL_USD_YOY_FC" hidden="1">"c11984"</definedName>
    <definedName name="IQ_NONRES_FIXED_INVEST_STRUCT_REAL_YOY" hidden="1">"c7432"</definedName>
    <definedName name="IQ_NONRES_FIXED_INVEST_STRUCT_REAL_YOY_FC" hidden="1">"c8312"</definedName>
    <definedName name="IQ_NONRES_FIXED_INVEST_STRUCT_USD_APR_FC" hidden="1">"c11881"</definedName>
    <definedName name="IQ_NONRES_FIXED_INVEST_STRUCT_USD_FC" hidden="1">"c11878"</definedName>
    <definedName name="IQ_NONRES_FIXED_INVEST_STRUCT_USD_POP_FC" hidden="1">"c11879"</definedName>
    <definedName name="IQ_NONRES_FIXED_INVEST_STRUCT_USD_YOY_FC" hidden="1">"c11880"</definedName>
    <definedName name="IQ_NONRES_FIXED_INVEST_STRUCT_YOY" hidden="1">"c7370"</definedName>
    <definedName name="IQ_NONRES_FIXED_INVEST_STRUCT_YOY_FC" hidden="1">"c8250"</definedName>
    <definedName name="IQ_NONRES_FIXED_INVEST_USD_APR_FC" hidden="1">"c11869"</definedName>
    <definedName name="IQ_NONRES_FIXED_INVEST_USD_FC" hidden="1">"c11866"</definedName>
    <definedName name="IQ_NONRES_FIXED_INVEST_USD_POP_FC" hidden="1">"c11867"</definedName>
    <definedName name="IQ_NONRES_FIXED_INVEST_USD_YOY_FC" hidden="1">"c11868"</definedName>
    <definedName name="IQ_NONRES_FIXED_INVEST_YOY" hidden="1">"c7371"</definedName>
    <definedName name="IQ_NONTRADING_SECURITIES_FAIR_VALUE_TOT_FFIEC" hidden="1">"c13211"</definedName>
    <definedName name="IQ_NONTRADING_SECURITIES_LEVEL_1_FFIEC" hidden="1">"c13219"</definedName>
    <definedName name="IQ_NONTRADING_SECURITIES_LEVEL_2_FFIEC" hidden="1">"c13227"</definedName>
    <definedName name="IQ_NONTRADING_SECURITIES_LEVEL_3_FFIEC" hidden="1">"c13235"</definedName>
    <definedName name="IQ_NONTRANSACTION_ACCOUNTS_FDIC" hidden="1">"c6552"</definedName>
    <definedName name="IQ_NONUTIL_REV" hidden="1">"c2089"</definedName>
    <definedName name="IQ_NORM_EPS_ACT_OR_EST" hidden="1">"c2249"</definedName>
    <definedName name="IQ_NORM_EPS_ACT_OR_EST_CIQ" hidden="1">"c5069"</definedName>
    <definedName name="IQ_NORM_EPS_ACT_OR_EST_REUT" hidden="1">"c5472"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"c1176"</definedName>
    <definedName name="IQ_NOTIONAL_AMOUNT_CREDIT_DERIVATIVES_FDIC" hidden="1">"c6507"</definedName>
    <definedName name="IQ_NOTIONAL_AMT_DERIVATIVES_BENEFICIARY_FFIEC" hidden="1">"c13118"</definedName>
    <definedName name="IQ_NOTIONAL_AMT_DERIVATIVES_GUARANTOR_FFIEC" hidden="1">"c13111"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OW_ACCOUNT" hidden="1">"c828"</definedName>
    <definedName name="IQ_NOW_ATS_ACCOUNTS_COMMERCIAL_BANK_SUBS_FFIEC" hidden="1">"c12946"</definedName>
    <definedName name="IQ_NOW_ATS_ACCOUNTS_OTHER_INSTITUTIONS_FFIEC" hidden="1">"c12951"</definedName>
    <definedName name="IQ_NOW_OTHER_TRANS_ACCTS_TOT_DEPOSITS_FFIEC" hidden="1">"c13903"</definedName>
    <definedName name="IQ_NPPE" hidden="1">"c829"</definedName>
    <definedName name="IQ_NPPE_10YR_ANN_CAGR" hidden="1">"c6130"</definedName>
    <definedName name="IQ_NPPE_10YR_ANN_GROWTH" hidden="1">"c830"</definedName>
    <definedName name="IQ_NPPE_1YR_ANN_GROWTH" hidden="1">"c831"</definedName>
    <definedName name="IQ_NPPE_2YR_ANN_CAGR" hidden="1">"c6131"</definedName>
    <definedName name="IQ_NPPE_2YR_ANN_GROWTH" hidden="1">"c832"</definedName>
    <definedName name="IQ_NPPE_3YR_ANN_CAGR" hidden="1">"c6132"</definedName>
    <definedName name="IQ_NPPE_3YR_ANN_GROWTH" hidden="1">"c833"</definedName>
    <definedName name="IQ_NPPE_5YR_ANN_CAGR" hidden="1">"c6133"</definedName>
    <definedName name="IQ_NPPE_5YR_ANN_GROWTH" hidden="1">"c834"</definedName>
    <definedName name="IQ_NPPE_7YR_ANN_CAGR" hidden="1">"c6134"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_CONTRIBUTORS" hidden="1">"c13739"</definedName>
    <definedName name="IQ_NUM_OFFICES" hidden="1">"c2088"</definedName>
    <definedName name="IQ_NUMBER_ADRHOLDERS" hidden="1">"c1970"</definedName>
    <definedName name="IQ_NUMBER_DAYS" hidden="1">"c1904"</definedName>
    <definedName name="IQ_NUMBER_DEPOSITS_LESS_THAN_100K_FDIC" hidden="1">"c6495"</definedName>
    <definedName name="IQ_NUMBER_DEPOSITS_MORE_THAN_100K_FDIC" hidden="1">"c6493"</definedName>
    <definedName name="IQ_NUMBER_MINES_ALUM" hidden="1">"c9248"</definedName>
    <definedName name="IQ_NUMBER_MINES_COAL" hidden="1">"c9822"</definedName>
    <definedName name="IQ_NUMBER_MINES_COP" hidden="1">"c9193"</definedName>
    <definedName name="IQ_NUMBER_MINES_DIAM" hidden="1">"c9672"</definedName>
    <definedName name="IQ_NUMBER_MINES_GOLD" hidden="1">"c9033"</definedName>
    <definedName name="IQ_NUMBER_MINES_IRON" hidden="1">"c9407"</definedName>
    <definedName name="IQ_NUMBER_MINES_LEAD" hidden="1">"c9460"</definedName>
    <definedName name="IQ_NUMBER_MINES_MANG" hidden="1">"c9513"</definedName>
    <definedName name="IQ_NUMBER_MINES_MOLYB" hidden="1">"c9725"</definedName>
    <definedName name="IQ_NUMBER_MINES_NICK" hidden="1">"c9301"</definedName>
    <definedName name="IQ_NUMBER_MINES_PLAT" hidden="1">"c9139"</definedName>
    <definedName name="IQ_NUMBER_MINES_SILVER" hidden="1">"c9086"</definedName>
    <definedName name="IQ_NUMBER_MINES_TITAN" hidden="1">"c9566"</definedName>
    <definedName name="IQ_NUMBER_MINES_URAN" hidden="1">"c9619"</definedName>
    <definedName name="IQ_NUMBER_MINES_ZINC" hidden="1">"c9354"</definedName>
    <definedName name="IQ_NUMBER_SHAREHOLDERS" hidden="1">"c1967"</definedName>
    <definedName name="IQ_NUMBER_SHAREHOLDERS_CLASSA" hidden="1">"c1968"</definedName>
    <definedName name="IQ_NUMBER_SHAREHOLDERS_CLASSB" hidden="1">"c1969"</definedName>
    <definedName name="IQ_NUMBER_SHAREHOLDERS_OTHER" hidden="1">"c1969"</definedName>
    <definedName name="IQ_OBLIGATION_STATES_POLI_SUBD_US_LL_REC_DOM_FFIEC" hidden="1">"c15295"</definedName>
    <definedName name="IQ_OBLIGATION_STATES_POLI_SUBD_US_LL_REC_FFIEC" hidden="1">"c15294"</definedName>
    <definedName name="IQ_OBLIGATIONS_OF_STATES_TOTAL_LOANS_FOREIGN_FDIC" hidden="1">"c6447"</definedName>
    <definedName name="IQ_OBLIGATIONS_STATES_FDIC" hidden="1">"c6431"</definedName>
    <definedName name="IQ_OCCUPANCY_CONSOL" hidden="1">"c8840"</definedName>
    <definedName name="IQ_OCCUPANCY_EXP_AVG_ASSETS_FFIEC" hidden="1">"c13372"</definedName>
    <definedName name="IQ_OCCUPANCY_EXP_OPERATING_INC_FFIEC" hidden="1">"c13380"</definedName>
    <definedName name="IQ_OCCUPANCY_MANAGED" hidden="1">"c8842"</definedName>
    <definedName name="IQ_OCCUPANCY_OTHER" hidden="1">"c8843"</definedName>
    <definedName name="IQ_OCCUPANCY_SAME_PROP" hidden="1">"c8845"</definedName>
    <definedName name="IQ_OCCUPANCY_TOTAL" hidden="1">"c8844"</definedName>
    <definedName name="IQ_OCCUPANCY_UNCONSOL" hidden="1">"c8841"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GAS_EQUIV_PRODUCTION_MMCFE" hidden="1">"c10061"</definedName>
    <definedName name="IQ_OG_AVG_DAILY_OIL_EQUIV_PRODUCTION_KBOE" hidden="1">"c10060"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AVG_DAILY_PRODUCTION_GAS_MMCM" hidden="1">"c10059"</definedName>
    <definedName name="IQ_OG_AVG_DAILY_SALES_VOL_EQ_INC_GAS" hidden="1">"c5797"</definedName>
    <definedName name="IQ_OG_AVG_DAILY_SALES_VOL_EQ_INC_NGL" hidden="1">"c5798"</definedName>
    <definedName name="IQ_OG_AVG_DAILY_SALES_VOL_EQ_INC_OIL" hidden="1">"c5796"</definedName>
    <definedName name="IQ_OG_AVG_GAS_PRICE_CBM_HEDGED" hidden="1">"c10054"</definedName>
    <definedName name="IQ_OG_AVG_GAS_PRICE_CBM_UNHEDGED" hidden="1">"c10055"</definedName>
    <definedName name="IQ_OG_AVG_PRODUCTION_COST_BBL" hidden="1">"c10062"</definedName>
    <definedName name="IQ_OG_AVG_PRODUCTION_COST_BOE" hidden="1">"c10064"</definedName>
    <definedName name="IQ_OG_AVG_PRODUCTION_COST_MCF" hidden="1">"c10063"</definedName>
    <definedName name="IQ_OG_AVG_PRODUCTION_COST_MCFE" hidden="1">"c10065"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AILY_PRDUCTION_GROWTH_GAS" hidden="1">"c12732"</definedName>
    <definedName name="IQ_OG_DAILY_PRDUCTION_GROWTH_GAS_EQUIVALENT" hidden="1">"c12733"</definedName>
    <definedName name="IQ_OG_DAILY_PRDUCTION_GROWTH_NGL" hidden="1">"c12734"</definedName>
    <definedName name="IQ_OG_DAILY_PRDUCTION_GROWTH_OIL" hidden="1">"c12735"</definedName>
    <definedName name="IQ_OG_DAILY_PRDUCTION_GROWTH_OIL_EQUIVALENT" hidden="1">"c12736"</definedName>
    <definedName name="IQ_OG_DAILY_PRODUCTION_GROWTH_GAS" hidden="1">"c10073"</definedName>
    <definedName name="IQ_OG_DAILY_PRODUCTION_GROWTH_GAS_EQUIVALENT" hidden="1">"c10076"</definedName>
    <definedName name="IQ_OG_DAILY_PRODUCTION_GROWTH_NGL" hidden="1">"c10074"</definedName>
    <definedName name="IQ_OG_DAILY_PRODUCTION_GROWTH_OIL" hidden="1">"c10072"</definedName>
    <definedName name="IQ_OG_DAILY_PRODUCTION_GROWTH_OIL_EQUIVALENT" hidden="1">"c10075"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ACRE_GROSS_EQ_INC" hidden="1">"c5802"</definedName>
    <definedName name="IQ_OG_DEVELOPED_ACRE_NET_EQ_INC" hidden="1">"c5803"</definedName>
    <definedName name="IQ_OG_DEVELOPED_RESERVES_GAS" hidden="1">"c2053"</definedName>
    <definedName name="IQ_OG_DEVELOPED_RESERVES_GAS_BCM" hidden="1">"c10045"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AFFILIATES_RESERVES_GAS_BCM" hidden="1">"c10047"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PLORATION_DEVELOPMENT_COST" hidden="1">"c10081"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GROSS_DEVELOPED_AREA_SQ_KM" hidden="1">"c10079"</definedName>
    <definedName name="IQ_OG_GROSS_DEVELOPMENT_DRY_WELLS_DRILLED" hidden="1">"c10098"</definedName>
    <definedName name="IQ_OG_GROSS_DEVELOPMENT_PRODUCTIVE_WELLS_DRILLED" hidden="1">"c10097"</definedName>
    <definedName name="IQ_OG_GROSS_DEVELOPMENT_TOTAL_WELLS_DRILLED" hidden="1">"c10099"</definedName>
    <definedName name="IQ_OG_GROSS_EXPLORATORY_DRY_WELLS_DRILLED" hidden="1">"c10095"</definedName>
    <definedName name="IQ_OG_GROSS_EXPLORATORY_PRODUCTIVE_WELLS_DRILLED" hidden="1">"c10094"</definedName>
    <definedName name="IQ_OG_GROSS_EXPLORATORY_TOTAL_WELLS_DRILLED" hidden="1">"c10096"</definedName>
    <definedName name="IQ_OG_GROSS_OPERATED_WELLS" hidden="1">"c10092"</definedName>
    <definedName name="IQ_OG_GROSS_PRODUCTIVE_WELLS_GAS" hidden="1">"c10087"</definedName>
    <definedName name="IQ_OG_GROSS_PRODUCTIVE_WELLS_OIL" hidden="1">"c10086"</definedName>
    <definedName name="IQ_OG_GROSS_PRODUCTIVE_WELLS_TOTAL" hidden="1">"c10088"</definedName>
    <definedName name="IQ_OG_GROSS_TOTAL_WELLS_DRILLED" hidden="1">"c10100"</definedName>
    <definedName name="IQ_OG_GROSS_UNDEVELOPED_AREA_SQ_KM" hidden="1">"c10077"</definedName>
    <definedName name="IQ_OG_GROSS_WELLS_DRILLING" hidden="1">"c10108"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DEVELOPED_AREA_SQ_KM" hidden="1">"c10080"</definedName>
    <definedName name="IQ_OG_NET_DEVELOPMENT_DRY_WELLS_DRILLED" hidden="1">"c10105"</definedName>
    <definedName name="IQ_OG_NET_DEVELOPMENT_PRODUCTIVE_WELLS_DRILLED" hidden="1">"c10104"</definedName>
    <definedName name="IQ_OG_NET_DEVELOPMENT_TOTAL_WELLS_DRILLED" hidden="1">"c10106"</definedName>
    <definedName name="IQ_OG_NET_EXPLORATORY_DRY_WELLS_DRILLED" hidden="1">"c10102"</definedName>
    <definedName name="IQ_OG_NET_EXPLORATORY_PRODUCTIVE_WELLS_DRILLED" hidden="1">"c10101"</definedName>
    <definedName name="IQ_OG_NET_EXPLORATORY_TOTAL_WELLS_DRILLED" hidden="1">"c10103"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NET_OPERATED_WELLS" hidden="1">"c10093"</definedName>
    <definedName name="IQ_OG_NET_PRODUCTIVE_WELLS_GAS" hidden="1">"c10090"</definedName>
    <definedName name="IQ_OG_NET_PRODUCTIVE_WELLS_OIL" hidden="1">"c10089"</definedName>
    <definedName name="IQ_OG_NET_PRODUCTIVE_WELLS_TOTAL" hidden="1">"c10091"</definedName>
    <definedName name="IQ_OG_NET_TOTAL_WELLS_DRILLED" hidden="1">"c10107"</definedName>
    <definedName name="IQ_OG_NET_UNDEVELOPED_AREA_SQ_KM" hidden="1">"c10078"</definedName>
    <definedName name="IQ_OG_NET_WELLS_DRILLING" hidden="1">"c10109"</definedName>
    <definedName name="IQ_OG_NUMBER_WELLS_NEW" hidden="1">"c10085"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" hidden="1">"c1999"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DUCTION_GROWTH_GAS" hidden="1">"c12737"</definedName>
    <definedName name="IQ_OG_PRDUCTION_GROWTH_GAS_EQUIVALENT" hidden="1">"c12738"</definedName>
    <definedName name="IQ_OG_PRDUCTION_GROWTH_NGL" hidden="1">"c12739"</definedName>
    <definedName name="IQ_OG_PRDUCTION_GROWTH_OIL" hidden="1">"c12740"</definedName>
    <definedName name="IQ_OG_PRDUCTION_GROWTH_OIL_EQUIVALENT" hidden="1">"c12741"</definedName>
    <definedName name="IQ_OG_PRDUCTION_GROWTH_TOAL" hidden="1">"c12742"</definedName>
    <definedName name="IQ_OG_PRODUCTION_GAS" hidden="1">"c2047"</definedName>
    <definedName name="IQ_OG_PRODUCTION_GROWTH_GAS" hidden="1">"c10067"</definedName>
    <definedName name="IQ_OG_PRODUCTION_GROWTH_GAS_EQUIVALENT" hidden="1">"c10070"</definedName>
    <definedName name="IQ_OG_PRODUCTION_GROWTH_NGL" hidden="1">"c10068"</definedName>
    <definedName name="IQ_OG_PRODUCTION_GROWTH_OIL" hidden="1">"c10066"</definedName>
    <definedName name="IQ_OG_PRODUCTION_GROWTH_OIL_EQUIVALENT" hidden="1">"c10069"</definedName>
    <definedName name="IQ_OG_PRODUCTION_GROWTH_TOTAL" hidden="1">"c10071"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SERVE_REPLACEMENT_RATIO" hidden="1">"c5799"</definedName>
    <definedName name="IQ_OG_REVISIONS_GAS" hidden="1">"c2042"</definedName>
    <definedName name="IQ_OG_REVISIONS_NGL" hidden="1">"c2913"</definedName>
    <definedName name="IQ_OG_REVISIONS_OIL" hidden="1">"c2030"</definedName>
    <definedName name="IQ_OG_RIGS_NON_OPERATED" hidden="1">"c10083"</definedName>
    <definedName name="IQ_OG_RIGS_OPERATED" hidden="1">"c10082"</definedName>
    <definedName name="IQ_OG_RIGS_TOTAL" hidden="1">"c10084"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ALES_VOL_EQ_INC_GAS" hidden="1">"c5794"</definedName>
    <definedName name="IQ_OG_SALES_VOL_EQ_INC_NGL" hidden="1">"c5795"</definedName>
    <definedName name="IQ_OG_SALES_VOL_EQ_INC_OIL" hidden="1">"c5793"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EQUIV_PRODUCTION_BCFE" hidden="1">"c10058"</definedName>
    <definedName name="IQ_OG_TOTAL_GAS_PRODUCTION" hidden="1">"c2060"</definedName>
    <definedName name="IQ_OG_TOTAL_LIQUID_GAS_PRODUCTION" hidden="1">"c2235"</definedName>
    <definedName name="IQ_OG_TOTAL_OIL_EQUIV_PRODUCTION_MMBOE" hidden="1">"c10057"</definedName>
    <definedName name="IQ_OG_TOTAL_OIL_PRODUCTION" hidden="1">"c2059"</definedName>
    <definedName name="IQ_OG_TOTAL_OIL_PRODUCTON" hidden="1">"c2059"</definedName>
    <definedName name="IQ_OG_TOTAL_POSSIBLE_RESERVES_GAS_BCF" hidden="1">"c10050"</definedName>
    <definedName name="IQ_OG_TOTAL_POSSIBLE_RESERVES_GAS_BCM" hidden="1">"c10051"</definedName>
    <definedName name="IQ_OG_TOTAL_POSSIBLE_RESERVES_OIL_MMBBLS" hidden="1">"c10053"</definedName>
    <definedName name="IQ_OG_TOTAL_PROBABLE_RESERVES_GAS_BCF" hidden="1">"c10048"</definedName>
    <definedName name="IQ_OG_TOTAL_PROBABLE_RESERVES_GAS_BCM" hidden="1">"c10049"</definedName>
    <definedName name="IQ_OG_TOTAL_PROBABLE_RESERVES_OIL_MMBBLS" hidden="1">"c10052"</definedName>
    <definedName name="IQ_OG_TOTAL_PRODUCTION_GAS_BCM" hidden="1">"c10056"</definedName>
    <definedName name="IQ_OG_TOTAL_PROVED_RESERVES_GAS_BCM" hidden="1">"c10046"</definedName>
    <definedName name="IQ_OG_UNDEVELOPED_ACRE_GROSS_EQ_INC" hidden="1">"c5800"</definedName>
    <definedName name="IQ_OG_UNDEVELOPED_ACRE_NET_EQ_INC" hidden="1">"c5801"</definedName>
    <definedName name="IQ_OG_UNDEVELOPED_RESERVES_GAS" hidden="1">"c2051"</definedName>
    <definedName name="IQ_OG_UNDEVELOPED_RESERVES_GAS_BCM" hidden="1">"c10044"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CT_NEXT" hidden="1">"c5774"</definedName>
    <definedName name="IQ_OPEB_ACT_NEXT_DOM" hidden="1">"c5772"</definedName>
    <definedName name="IQ_OPEB_ACT_NEXT_FOREIGN" hidden="1">"c5773"</definedName>
    <definedName name="IQ_OPEB_AMT_RECOG_NEXT" hidden="1">"c5783"</definedName>
    <definedName name="IQ_OPEB_AMT_RECOG_NEXT_DOM" hidden="1">"c5781"</definedName>
    <definedName name="IQ_OPEB_AMT_RECOG_NEXT_FOREIGN" hidden="1">"c5782"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CI_ACT" hidden="1">"c5759"</definedName>
    <definedName name="IQ_OPEB_CI_ACT_DOM" hidden="1">"c5757"</definedName>
    <definedName name="IQ_OPEB_CI_ACT_FOREIGN" hidden="1">"c5758"</definedName>
    <definedName name="IQ_OPEB_CI_NET_AMT_RECOG" hidden="1">"c5771"</definedName>
    <definedName name="IQ_OPEB_CI_NET_AMT_RECOG_DOM" hidden="1">"c5769"</definedName>
    <definedName name="IQ_OPEB_CI_NET_AMT_RECOG_FOREIGN" hidden="1">"c5770"</definedName>
    <definedName name="IQ_OPEB_CI_OTHER_MISC_ADJ" hidden="1">"c5768"</definedName>
    <definedName name="IQ_OPEB_CI_OTHER_MISC_ADJ_DOM" hidden="1">"c5766"</definedName>
    <definedName name="IQ_OPEB_CI_OTHER_MISC_ADJ_FOREIGN" hidden="1">"c5767"</definedName>
    <definedName name="IQ_OPEB_CI_PRIOR_SERVICE" hidden="1">"c5762"</definedName>
    <definedName name="IQ_OPEB_CI_PRIOR_SERVICE_DOM" hidden="1">"c5760"</definedName>
    <definedName name="IQ_OPEB_CI_PRIOR_SERVICE_FOREIGN" hidden="1">"c5761"</definedName>
    <definedName name="IQ_OPEB_CI_TRANSITION" hidden="1">"c5765"</definedName>
    <definedName name="IQ_OPEB_CI_TRANSITION_DOM" hidden="1">"c5763"</definedName>
    <definedName name="IQ_OPEB_CI_TRANSITION_FOREIGN" hidden="1">"c5764"</definedName>
    <definedName name="IQ_OPEB_CL" hidden="1">"c5789"</definedName>
    <definedName name="IQ_OPEB_CL_DOM" hidden="1">"c5787"</definedName>
    <definedName name="IQ_OPEB_CL_FOREIGN" hidden="1">"c5788"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LT_ASSETS" hidden="1">"c5786"</definedName>
    <definedName name="IQ_OPEB_LT_ASSETS_DOM" hidden="1">"c5784"</definedName>
    <definedName name="IQ_OPEB_LT_ASSETS_FOREIGN" hidden="1">"c5785"</definedName>
    <definedName name="IQ_OPEB_LT_LIAB" hidden="1">"c5792"</definedName>
    <definedName name="IQ_OPEB_LT_LIAB_DOM" hidden="1">"c5790"</definedName>
    <definedName name="IQ_OPEB_LT_LIAB_FOREIGN" hidden="1">"c5791"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PRIOR_SERVICE_NEXT" hidden="1">"c5777"</definedName>
    <definedName name="IQ_OPEB_PRIOR_SERVICE_NEXT_DOM" hidden="1">"c5775"</definedName>
    <definedName name="IQ_OPEB_PRIOR_SERVICE_NEXT_FOREIGN" hidden="1">"c5776"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TRANSITION_NEXT" hidden="1">"c5780"</definedName>
    <definedName name="IQ_OPEB_TRANSITION_NEXT_DOM" hidden="1">"c5778"</definedName>
    <definedName name="IQ_OPEB_TRANSITION_NEXT_FOREIGN" hidden="1">"c5779"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ED55" hidden="1">1</definedName>
    <definedName name="IQ_OPENPRICE" hidden="1">"c848"</definedName>
    <definedName name="IQ_OPER_INC" hidden="1">"c849"</definedName>
    <definedName name="IQ_OPER_INC_ACT_OR_EST" hidden="1">"c2220"</definedName>
    <definedName name="IQ_OPER_INC_ACT_OR_EST_CIQ" hidden="1">"c12019"</definedName>
    <definedName name="IQ_OPER_INC_ACT_OR_EST_REUT" hidden="1">"c5466"</definedName>
    <definedName name="IQ_OPER_INC_BR" hidden="1">"c850"</definedName>
    <definedName name="IQ_OPER_INC_EST" hidden="1">"c1688"</definedName>
    <definedName name="IQ_OPER_INC_EST_CIQ" hidden="1">"c12010"</definedName>
    <definedName name="IQ_OPER_INC_EST_REUT" hidden="1">"c5340"</definedName>
    <definedName name="IQ_OPER_INC_FIN" hidden="1">"c851"</definedName>
    <definedName name="IQ_OPER_INC_HIGH_EST" hidden="1">"c1690"</definedName>
    <definedName name="IQ_OPER_INC_HIGH_EST_CIQ" hidden="1">"c12012"</definedName>
    <definedName name="IQ_OPER_INC_HIGH_EST_REUT" hidden="1">"c5342"</definedName>
    <definedName name="IQ_OPER_INC_INS" hidden="1">"c852"</definedName>
    <definedName name="IQ_OPER_INC_LOW_EST" hidden="1">"c1691"</definedName>
    <definedName name="IQ_OPER_INC_LOW_EST_CIQ" hidden="1">"c12013"</definedName>
    <definedName name="IQ_OPER_INC_LOW_EST_REUT" hidden="1">"c5343"</definedName>
    <definedName name="IQ_OPER_INC_MARGIN" hidden="1">"c362"</definedName>
    <definedName name="IQ_OPER_INC_MEDIAN_EST" hidden="1">"c1689"</definedName>
    <definedName name="IQ_OPER_INC_MEDIAN_EST_CIQ" hidden="1">"c12011"</definedName>
    <definedName name="IQ_OPER_INC_MEDIAN_EST_REUT" hidden="1">"c5341"</definedName>
    <definedName name="IQ_OPER_INC_NUM_EST" hidden="1">"c1692"</definedName>
    <definedName name="IQ_OPER_INC_NUM_EST_CIQ" hidden="1">"c12014"</definedName>
    <definedName name="IQ_OPER_INC_NUM_EST_REUT" hidden="1">"c5344"</definedName>
    <definedName name="IQ_OPER_INC_RE" hidden="1">"c6240"</definedName>
    <definedName name="IQ_OPER_INC_REIT" hidden="1">"c853"</definedName>
    <definedName name="IQ_OPER_INC_STDDEV_EST" hidden="1">"c1693"</definedName>
    <definedName name="IQ_OPER_INC_STDDEV_EST_CIQ" hidden="1">"c12015"</definedName>
    <definedName name="IQ_OPER_INC_STDDEV_EST_REUT" hidden="1">"c5345"</definedName>
    <definedName name="IQ_OPER_INC_UTI" hidden="1">"c854"</definedName>
    <definedName name="IQ_OPERATING_EXP_AVG_ASSETS_FFIEC" hidden="1">"c13373"</definedName>
    <definedName name="IQ_OPERATING_INC_AVG_ASSETS_FFIEC" hidden="1">"c13368"</definedName>
    <definedName name="IQ_OPERATING_INC_TE_AVG_ASSETS_FFIEC" hidden="1">"c13360"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CERCISED" hidden="1">"c2116"</definedName>
    <definedName name="IQ_OPTIONS_EXERCISABLE_END_OS" hidden="1">"c5804"</definedName>
    <definedName name="IQ_OPTIONS_EXERCISED" hidden="1">"c2116"</definedName>
    <definedName name="IQ_OPTIONS_GRANTED" hidden="1">"c2673"</definedName>
    <definedName name="IQ_OPTIONS_ISSUED" hidden="1">"c857"</definedName>
    <definedName name="IQ_OPTIONS_OS" hidden="1">"c858"</definedName>
    <definedName name="IQ_OPTIONS_STRIKE_PRICE_BEG_OS" hidden="1">"c5805"</definedName>
    <definedName name="IQ_OPTIONS_STRIKE_PRICE_CANCELLED" hidden="1">"c5807"</definedName>
    <definedName name="IQ_OPTIONS_STRIKE_PRICE_EXERCISABLE" hidden="1">"c5808"</definedName>
    <definedName name="IQ_OPTIONS_STRIKE_PRICE_EXERCISED" hidden="1">"c5806"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FIEC" hidden="1">"c12831"</definedName>
    <definedName name="IQ_OREO_FOREIGN_FDIC" hidden="1">"c6460"</definedName>
    <definedName name="IQ_OREO_FOREIGN_FFIEC" hidden="1">"c15273"</definedName>
    <definedName name="IQ_OREO_MULTI_FAMILY_RESIDENTIAL_FDIC" hidden="1">"c6455"</definedName>
    <definedName name="IQ_OREO_OTHER_FFIEC" hidden="1">"c12833"</definedName>
    <definedName name="IQ_OTHER_ADDITIONS_T1_FFIEC" hidden="1">"c13142"</definedName>
    <definedName name="IQ_OTHER_ADDITIONS_T2_FFIEC" hidden="1">"c13148"</definedName>
    <definedName name="IQ_OTHER_ADJUST_GROSS_LOANS" hidden="1">"c859"</definedName>
    <definedName name="IQ_OTHER_ADJUSTMENTS_COVERED" hidden="1">"c9961"</definedName>
    <definedName name="IQ_OTHER_ADJUSTMENTS_FFIEC" hidden="1">"c12972"</definedName>
    <definedName name="IQ_OTHER_ADJUSTMENTS_GROUP" hidden="1">"c9947"</definedName>
    <definedName name="IQ_OTHER_AMORT" hidden="1">"c5563"</definedName>
    <definedName name="IQ_OTHER_AMORT_BNK" hidden="1">"c5565"</definedName>
    <definedName name="IQ_OTHER_AMORT_BR" hidden="1">"c5566"</definedName>
    <definedName name="IQ_OTHER_AMORT_FIN" hidden="1">"c5567"</definedName>
    <definedName name="IQ_OTHER_AMORT_INS" hidden="1">"c5568"</definedName>
    <definedName name="IQ_OTHER_AMORT_RE" hidden="1">"c6287"</definedName>
    <definedName name="IQ_OTHER_AMORT_REIT" hidden="1">"c5569"</definedName>
    <definedName name="IQ_OTHER_AMORT_UTI" hidden="1">"c5570"</definedName>
    <definedName name="IQ_OTHER_ASSETS" hidden="1">"c860"</definedName>
    <definedName name="IQ_OTHER_ASSETS_BNK" hidden="1">"c861"</definedName>
    <definedName name="IQ_OTHER_ASSETS_BR" hidden="1">"c862"</definedName>
    <definedName name="IQ_OTHER_ASSETS_FDIC" hidden="1">"c6338"</definedName>
    <definedName name="IQ_OTHER_ASSETS_FFIEC" hidden="1">"c12848"</definedName>
    <definedName name="IQ_OTHER_ASSETS_FIN" hidden="1">"c863"</definedName>
    <definedName name="IQ_OTHER_ASSETS_INS" hidden="1">"c864"</definedName>
    <definedName name="IQ_OTHER_ASSETS_RE" hidden="1">"c6241"</definedName>
    <definedName name="IQ_OTHER_ASSETS_REIT" hidden="1">"c865"</definedName>
    <definedName name="IQ_OTHER_ASSETS_SERV_RIGHTS" hidden="1">"c2243"</definedName>
    <definedName name="IQ_OTHER_ASSETS_TOTAL_FFIEC" hidden="1">"c12841"</definedName>
    <definedName name="IQ_OTHER_ASSETS_UTI" hidden="1">"c866"</definedName>
    <definedName name="IQ_OTHER_BEARING_LIAB" hidden="1">"c1608"</definedName>
    <definedName name="IQ_OTHER_BEDS" hidden="1">"c8784"</definedName>
    <definedName name="IQ_OTHER_BENEFITS_OBLIGATION" hidden="1">"c867"</definedName>
    <definedName name="IQ_OTHER_BORROWED_FUNDS_FDIC" hidden="1">"c6345"</definedName>
    <definedName name="IQ_OTHER_BORROWED_MONEY_FAIR_VALUE_TOT_FFIEC" hidden="1">"c15409"</definedName>
    <definedName name="IQ_OTHER_BORROWED_MONEY_FFIEC" hidden="1">"c12862"</definedName>
    <definedName name="IQ_OTHER_BORROWED_MONEY_LEVEL_1_FFIEC" hidden="1">"c15431"</definedName>
    <definedName name="IQ_OTHER_BORROWED_MONEY_LEVEL_2_FFIEC" hidden="1">"c15444"</definedName>
    <definedName name="IQ_OTHER_BORROWED_MONEY_LEVEL_3_FFIEC" hidden="1">"c15457"</definedName>
    <definedName name="IQ_OTHER_BORROWED_MONEY_LT_FFIEC" hidden="1">"c12865"</definedName>
    <definedName name="IQ_OTHER_BORROWED_MONEY_ST_FFIEC" hidden="1">"c12864"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" hidden="1">"c6242"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INS" hidden="1">"c6021"</definedName>
    <definedName name="IQ_OTHER_CL_SUPPL_RE" hidden="1">"c6243"</definedName>
    <definedName name="IQ_OTHER_CL_SUPPL_REIT" hidden="1">"c882"</definedName>
    <definedName name="IQ_OTHER_CL_SUPPL_UTI" hidden="1">"c883"</definedName>
    <definedName name="IQ_OTHER_CL_UTI" hidden="1">"c884"</definedName>
    <definedName name="IQ_OTHER_COMPREHENSIVE_INCOME_FDIC" hidden="1">"c6503"</definedName>
    <definedName name="IQ_OTHER_COMPREHENSIVE_INCOME_FFIEC" hidden="1">"c12970"</definedName>
    <definedName name="IQ_OTHER_CONSTRUCTION_GROSS_LOANS_FFIEC" hidden="1">"c13403"</definedName>
    <definedName name="IQ_OTHER_CONSTRUCTION_LOANS_DUE_30_89_FFIEC" hidden="1">"c13258"</definedName>
    <definedName name="IQ_OTHER_CONSTRUCTION_LOANS_DUE_90_FFIEC" hidden="1">"c13286"</definedName>
    <definedName name="IQ_OTHER_CONSTRUCTION_LOANS_NON_ACCRUAL_FFIEC" hidden="1">"c13312"</definedName>
    <definedName name="IQ_OTHER_CONSTRUCTION_LOANS_UNUSED_FFIEC" hidden="1">"c13245"</definedName>
    <definedName name="IQ_OTHER_CONSTRUCTION_RISK_BASED_FFIEC" hidden="1">"c13424"</definedName>
    <definedName name="IQ_OTHER_CONSUMER_LL_REC_FFIEC" hidden="1">"c12891"</definedName>
    <definedName name="IQ_OTHER_CONSUMER_LOANS_FFIEC" hidden="1">"c12824"</definedName>
    <definedName name="IQ_OTHER_CONSUMER_LOANS_TRADING_DOM_FFIEC" hidden="1">"c12935"</definedName>
    <definedName name="IQ_OTHER_CURRENT_ASSETS" hidden="1">"c868"</definedName>
    <definedName name="IQ_OTHER_CURRENT_LIAB" hidden="1">"c877"</definedName>
    <definedName name="IQ_OTHER_DEBT" hidden="1">"c2507"</definedName>
    <definedName name="IQ_OTHER_DEBT_PCT" hidden="1">"c2508"</definedName>
    <definedName name="IQ_OTHER_DEBT_SEC_DOM_AVAIL_SALE_FFIEC" hidden="1">"c12803"</definedName>
    <definedName name="IQ_OTHER_DEBT_SEC_FOREIGN_AVAIL_SALE_FFIEC" hidden="1">"c12804"</definedName>
    <definedName name="IQ_OTHER_DEBT_SEC_INVEST_SECURITIES_FFIEC" hidden="1">"c13462"</definedName>
    <definedName name="IQ_OTHER_DEBT_SEC_TRADING_DOM_FFIEC" hidden="1">"c12924"</definedName>
    <definedName name="IQ_OTHER_DEBT_SEC_TRADING_FFIEC" hidden="1">"c12819"</definedName>
    <definedName name="IQ_OTHER_DEBT_SECURITIES_DOM_FFIEC" hidden="1">"c12789"</definedName>
    <definedName name="IQ_OTHER_DEBT_SECURITIES_FOREIGN_FFIEC" hidden="1">"c12790"</definedName>
    <definedName name="IQ_OTHER_DEBT_SECURITIES_QUARTERLY_AVG_FFIEC" hidden="1">"c15473"</definedName>
    <definedName name="IQ_OTHER_DEDUCTIONS_LEVERAGE_RATIO_FFIEC" hidden="1">"c13158"</definedName>
    <definedName name="IQ_OTHER_DEP" hidden="1">"c885"</definedName>
    <definedName name="IQ_OTHER_DEPOSITORY_INSTITUTIONS_LOANS_FDIC" hidden="1">"c6436"</definedName>
    <definedName name="IQ_OTHER_DEPOSITORY_INSTITUTIONS_TOTAL_LOANS_FOREIGN_FDIC" hidden="1">"c6442"</definedName>
    <definedName name="IQ_OTHER_DEPOSITS_FFIEC" hidden="1">"c12994"</definedName>
    <definedName name="IQ_OTHER_DERIVATIVES_BENEFICIARY_FFIEC" hidden="1">"c13122"</definedName>
    <definedName name="IQ_OTHER_DERIVATIVES_GUARANTOR_FFIEC" hidden="1">"c13115"</definedName>
    <definedName name="IQ_OTHER_DOMESTIC_DEBT_SECURITIES_FDIC" hidden="1">"c6302"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CAPITAL_COMPS_FFIEC" hidden="1">"c12880"</definedName>
    <definedName name="IQ_OTHER_EQUITY_FFIEC" hidden="1">"c12879"</definedName>
    <definedName name="IQ_OTHER_EQUITY_FIN" hidden="1">"c889"</definedName>
    <definedName name="IQ_OTHER_EQUITY_INS" hidden="1">"c890"</definedName>
    <definedName name="IQ_OTHER_EQUITY_RE" hidden="1">"c6244"</definedName>
    <definedName name="IQ_OTHER_EQUITY_REIT" hidden="1">"c891"</definedName>
    <definedName name="IQ_OTHER_EQUITY_UTI" hidden="1">"c892"</definedName>
    <definedName name="IQ_OTHER_EXP_OPERATING_INC_FFIEC" hidden="1">"c13381"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" hidden="1">"c6245"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" hidden="1">"c6246"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FOREIGN_LOANS_FOREIGN_FFIEC" hidden="1">"c13482"</definedName>
    <definedName name="IQ_OTHER_IBF_DEPOSIT_LIABILITIES_FFIEC" hidden="1">"c15301"</definedName>
    <definedName name="IQ_OTHER_INDIVIDUAL_FAMILY_DOM_QUARTERLY_AVG_FFIEC" hidden="1">"c15481"</definedName>
    <definedName name="IQ_OTHER_INSURANCE_FEES_FDIC" hidden="1">"c6672"</definedName>
    <definedName name="IQ_OTHER_INSURANCE_PREMIUMS_FFIEC" hidden="1">"c13071"</definedName>
    <definedName name="IQ_OTHER_INT_EXPENSE_FFIEC" hidden="1">"c12999"</definedName>
    <definedName name="IQ_OTHER_INT_INCOME_FFIEC" hidden="1">"c12988"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" hidden="1">"c6247"</definedName>
    <definedName name="IQ_OTHER_INTAN_REIT" hidden="1">"c912"</definedName>
    <definedName name="IQ_OTHER_INTAN_UTI" hidden="1">"c913"</definedName>
    <definedName name="IQ_OTHER_INTANGIBLE_ASSETS_FFIEC" hidden="1">"c12837"</definedName>
    <definedName name="IQ_OTHER_INTANGIBLE_ASSETS_TOT_FFIEC" hidden="1">"c12840"</definedName>
    <definedName name="IQ_OTHER_INTANGIBLE_FDIC" hidden="1">"c6337"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" hidden="1">"c6248"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" hidden="1">"c6249"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"c916"</definedName>
    <definedName name="IQ_OTHER_LEASES_DUE_30_89_FFIEC" hidden="1">"c13278"</definedName>
    <definedName name="IQ_OTHER_LEASES_DUE_90_FFIEC" hidden="1">"c13304"</definedName>
    <definedName name="IQ_OTHER_LEASES_LL_REC_FFIEC" hidden="1">"c12896"</definedName>
    <definedName name="IQ_OTHER_LEASES_NON_ACCRUAL_FFIEC" hidden="1">"c13330"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" hidden="1">"c6250"</definedName>
    <definedName name="IQ_OTHER_LIAB_LT_REIT" hidden="1">"c940"</definedName>
    <definedName name="IQ_OTHER_LIAB_LT_UTI" hidden="1">"c941"</definedName>
    <definedName name="IQ_OTHER_LIAB_RE" hidden="1">"c6251"</definedName>
    <definedName name="IQ_OTHER_LIAB_REIT" hidden="1">"c942"</definedName>
    <definedName name="IQ_OTHER_LIAB_UTI" hidden="1">"c943"</definedName>
    <definedName name="IQ_OTHER_LIAB_WRITTEN" hidden="1">"c944"</definedName>
    <definedName name="IQ_OTHER_LIABILITIES_FDIC" hidden="1">"c6347"</definedName>
    <definedName name="IQ_OTHER_LIABILITIES_FFIEC" hidden="1">"c12872"</definedName>
    <definedName name="IQ_OTHER_LIABILITIES_TOTAL_FFIEC" hidden="1">"c12869"</definedName>
    <definedName name="IQ_OTHER_LL_REC_FFIEC" hidden="1">"c12894"</definedName>
    <definedName name="IQ_OTHER_LOANS" hidden="1">"c945"</definedName>
    <definedName name="IQ_OTHER_LOANS_CHARGE_OFFS_FDIC" hidden="1">"c6601"</definedName>
    <definedName name="IQ_OTHER_LOANS_DUE_30_89_FFIEC" hidden="1">"c13275"</definedName>
    <definedName name="IQ_OTHER_LOANS_DUE_90_FFIEC" hidden="1">"c13301"</definedName>
    <definedName name="IQ_OTHER_LOANS_FFIEC" hidden="1">"c12825"</definedName>
    <definedName name="IQ_OTHER_LOANS_FOREIGN_FDIC" hidden="1">"c6446"</definedName>
    <definedName name="IQ_OTHER_LOANS_GROSS_LOANS_FFIEC" hidden="1">"c13414"</definedName>
    <definedName name="IQ_OTHER_LOANS_INDIVIDUALS_CHARGE_OFFS_FFIEC" hidden="1">"c13181"</definedName>
    <definedName name="IQ_OTHER_LOANS_INDIVIDUALS_DUE_30_89_FFIEC" hidden="1">"c13273"</definedName>
    <definedName name="IQ_OTHER_LOANS_INDIVIDUALS_DUE_90_FFIEC" hidden="1">"c13299"</definedName>
    <definedName name="IQ_OTHER_LOANS_INDIVIDUALS_NON_ACCRUAL_FFIEC" hidden="1">"c13325"</definedName>
    <definedName name="IQ_OTHER_LOANS_INDIVIDUALS_RECOV_FFIEC" hidden="1">"c13203"</definedName>
    <definedName name="IQ_OTHER_LOANS_LEASES_FDIC" hidden="1">"c6322"</definedName>
    <definedName name="IQ_OTHER_LOANS_LL_REC_DOM_FFIEC" hidden="1">"c12914"</definedName>
    <definedName name="IQ_OTHER_LOANS_NET_CHARGE_OFFS_FDIC" hidden="1">"c6639"</definedName>
    <definedName name="IQ_OTHER_LOANS_NON_ACCRUAL_FFIEC" hidden="1">"c13327"</definedName>
    <definedName name="IQ_OTHER_LOANS_RECOVERIES_FDIC" hidden="1">"c6620"</definedName>
    <definedName name="IQ_OTHER_LOANS_RISK_BASED_FFIEC" hidden="1">"c13435"</definedName>
    <definedName name="IQ_OTHER_LOANS_TOTAL_FDIC" hidden="1">"c6432"</definedName>
    <definedName name="IQ_OTHER_LOANS_TRADING_DOM_FFIEC" hidden="1">"c12936"</definedName>
    <definedName name="IQ_OTHER_LONG_TERM" hidden="1">"c946"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" hidden="1">"c6252"</definedName>
    <definedName name="IQ_OTHER_LT_ASSETS_REIT" hidden="1">"c951"</definedName>
    <definedName name="IQ_OTHER_LT_ASSETS_UTI" hidden="1">"c952"</definedName>
    <definedName name="IQ_OTHER_MBS_AVAIL_SALE_FFIEC" hidden="1">"c12801"</definedName>
    <definedName name="IQ_OTHER_MBS_FFIEC" hidden="1">"c12787"</definedName>
    <definedName name="IQ_OTHER_MBS_ISSUED_FNMA_GNMA_TRADING_DOM_FFIEC" hidden="1">"c12922"</definedName>
    <definedName name="IQ_OTHER_MBS_ISSUED_FNMA_GNMA_TRADING_FFIEC" hidden="1">"c12817"</definedName>
    <definedName name="IQ_OTHER_MBS_TRADING_DOM_FFIEC" hidden="1">"c12923"</definedName>
    <definedName name="IQ_OTHER_MBS_TRADING_FFIEC" hidden="1">"c12818"</definedName>
    <definedName name="IQ_OTHER_NET" hidden="1">"c959"</definedName>
    <definedName name="IQ_OTHER_NON_INT_ALLOCATIONS_FFIEC" hidden="1">"c13065"</definedName>
    <definedName name="IQ_OTHER_NON_INT_EXP" hidden="1">"c953"</definedName>
    <definedName name="IQ_OTHER_NON_INT_EXP_FDIC" hidden="1">"c6578"</definedName>
    <definedName name="IQ_OTHER_NON_INT_EXP_FFIEC" hidden="1">"c13027"</definedName>
    <definedName name="IQ_OTHER_NON_INT_EXP_TOTAL" hidden="1">"c954"</definedName>
    <definedName name="IQ_OTHER_NON_INT_EXPENSE_FDIC" hidden="1">"c6679"</definedName>
    <definedName name="IQ_OTHER_NON_INT_INC" hidden="1">"c955"</definedName>
    <definedName name="IQ_OTHER_NON_INT_INC_FDIC" hidden="1">"c6676"</definedName>
    <definedName name="IQ_OTHER_NON_INT_INC_OPERATING_INC_FFIEC" hidden="1">"c13392"</definedName>
    <definedName name="IQ_OTHER_NON_INT_INCOME_FFIEC" hidden="1">"c13016"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" hidden="1">"c6253"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" hidden="1">"c6254"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NONFARM_NONRES_GROSS_LOANS_FFIEC" hidden="1">"c13407"</definedName>
    <definedName name="IQ_OTHER_NONFARM_NONRES_LL_REC_DOM_FFIEC" hidden="1">"c12907"</definedName>
    <definedName name="IQ_OTHER_NONFARM_NONRES_RISK_BASED_FFIEC" hidden="1">"c13428"</definedName>
    <definedName name="IQ_OTHER_NONINTEREST_INC_FOREIGN_FFIEC" hidden="1">"c15380"</definedName>
    <definedName name="IQ_OTHER_OFF_BS_ITEMS_FFIEC" hidden="1">"c13126"</definedName>
    <definedName name="IQ_OTHER_OFF_BS_LIAB_FDIC" hidden="1">"c6533"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" hidden="1">"c6255"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" hidden="1">"c6256"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" hidden="1">"c6257"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" hidden="1">"c6258"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ABLE_END_OS" hidden="1">"c5814"</definedName>
    <definedName name="IQ_OTHER_OPTIONS_EXERCISED" hidden="1">"c2688"</definedName>
    <definedName name="IQ_OTHER_OPTIONS_GRANTED" hidden="1">"c2687"</definedName>
    <definedName name="IQ_OTHER_OPTIONS_STRIKE_PRICE_BEG_OS" hidden="1">"c5815"</definedName>
    <definedName name="IQ_OTHER_OPTIONS_STRIKE_PRICE_CANCELLED" hidden="1">"c5817"</definedName>
    <definedName name="IQ_OTHER_OPTIONS_STRIKE_PRICE_EXERCISABLE" hidden="1">"c5818"</definedName>
    <definedName name="IQ_OTHER_OPTIONS_STRIKE_PRICE_EXERCISED" hidden="1">"c5816"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OVER_TOTAL" hidden="1">"c13770"</definedName>
    <definedName name="IQ_OTHER_PC_WRITTEN" hidden="1">"c1006"</definedName>
    <definedName name="IQ_OTHER_PROP" hidden="1">"c8764"</definedName>
    <definedName name="IQ_OTHER_RE_OWNED_FDIC" hidden="1">"c6330"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" hidden="1">"c6259"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" hidden="1">"c6260"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"c1010"</definedName>
    <definedName name="IQ_OTHER_REVOL_CREDIT_CONSUMER_LOANS_FFIEC" hidden="1">"c12823"</definedName>
    <definedName name="IQ_OTHER_REVOLVING_CREDIT_LL_REC_FFIEC" hidden="1">"c12890"</definedName>
    <definedName name="IQ_OTHER_REVOLVING_CREDIT_LOANS_TRADING_DOM_FFIEC" hidden="1">"c12934"</definedName>
    <definedName name="IQ_OTHER_ROOMS" hidden="1">"c8788"</definedName>
    <definedName name="IQ_OTHER_SAVINGS_DEPOSITS_FDIC" hidden="1">"c6554"</definedName>
    <definedName name="IQ_OTHER_SAVINGS_DEPOSITS_NON_TRANS_ACCTS_FFIEC" hidden="1">"c15331"</definedName>
    <definedName name="IQ_OTHER_SECURITIES_QUARTERLY_AVG_FFIEC" hidden="1">"c15472"</definedName>
    <definedName name="IQ_OTHER_SQ_FT" hidden="1">"c8780"</definedName>
    <definedName name="IQ_OTHER_STRIKE_PRICE_GRANTED" hidden="1">"c2692"</definedName>
    <definedName name="IQ_OTHER_TAX_EQUIVALENT_ADJUSTMENTS_FFIEC" hidden="1">"c13855"</definedName>
    <definedName name="IQ_OTHER_TRADING_ASSETS_FAIR_VALUE_TOT_FFIEC" hidden="1">"c15404"</definedName>
    <definedName name="IQ_OTHER_TRADING_ASSETS_FFIEC" hidden="1">"c12826"</definedName>
    <definedName name="IQ_OTHER_TRADING_ASSETS_LEVEL_1_FFIEC" hidden="1">"c15426"</definedName>
    <definedName name="IQ_OTHER_TRADING_ASSETS_LEVEL_2_FFIEC" hidden="1">"c15439"</definedName>
    <definedName name="IQ_OTHER_TRADING_ASSETS_LEVEL_3_FFIEC" hidden="1">"c15452"</definedName>
    <definedName name="IQ_OTHER_TRADING_ASSETS_TOTAL_FFIEC" hidden="1">"c12937"</definedName>
    <definedName name="IQ_OTHER_TRADING_LIABILITIES_FAIR_VALUE_TOT_FFIEC" hidden="1">"c15408"</definedName>
    <definedName name="IQ_OTHER_TRADING_LIABILITIES_FFIEC" hidden="1">"c12860"</definedName>
    <definedName name="IQ_OTHER_TRADING_LIABILITIES_LEVEL_1_FFIEC" hidden="1">"c15430"</definedName>
    <definedName name="IQ_OTHER_TRADING_LIABILITIES_LEVEL_2_FFIEC" hidden="1">"c15443"</definedName>
    <definedName name="IQ_OTHER_TRADING_LIABILITIES_LEVEL_3_FFIEC" hidden="1">"c15456"</definedName>
    <definedName name="IQ_OTHER_TRANSACTIONS_FDIC" hidden="1">"c6504"</definedName>
    <definedName name="IQ_OTHER_UNDRAWN" hidden="1">"c2522"</definedName>
    <definedName name="IQ_OTHER_UNITS" hidden="1">"c8772"</definedName>
    <definedName name="IQ_OTHER_UNUSED_COMMITMENTS_FDIC" hidden="1">"c6530"</definedName>
    <definedName name="IQ_OTHER_UNUSED_FFIEC" hidden="1">"c13248"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" hidden="1">"c6282"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" hidden="1">"c6281"</definedName>
    <definedName name="IQ_OTHER_UNUSUAL_SUPPL_REIT" hidden="1">"c1499"</definedName>
    <definedName name="IQ_OTHER_UNUSUAL_SUPPL_UTI" hidden="1">"c1500"</definedName>
    <definedName name="IQ_OTHER_UNUSUAL_SUPPLE" hidden="1">"c13816"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"c1022"</definedName>
    <definedName name="IQ_OUTSTANDING_FILING_DATE" hidden="1">"c1023"</definedName>
    <definedName name="IQ_OUTSTANDING_FILING_DATE_TOTAL" hidden="1">"c2107"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OVERHEAD_EXP_AVG_ASSETS_FFIEC" hidden="1">"c13361"</definedName>
    <definedName name="IQ_OVERHEAD_EXP_REV_FFIEC" hidden="1">"c13494"</definedName>
    <definedName name="IQ_OVERHEAD_NON_INT_INC_AVG_ASSETS_FFIEC" hidden="1">"c13374"</definedName>
    <definedName name="IQ_OVERHEAD_NON_INT_OPERATING_INC_FFIEC" hidden="1">"c13393"</definedName>
    <definedName name="IQ_OVERHEAD_OPERATING_INC_FFIEC" hidden="1">"c13378"</definedName>
    <definedName name="IQ_OWNER_OCCUPIED_GROSS_LOANS_FFIEC" hidden="1">"c13406"</definedName>
    <definedName name="IQ_OWNER_OCCUPIED_LOANS_RISK_BASED_FFIEC" hidden="1">"c13427"</definedName>
    <definedName name="IQ_OWNER_OCCUPIED_NONFARM_NONRES_LL_REC_DOM_FFIEC" hidden="1">"c12906"</definedName>
    <definedName name="IQ_OWNERSHIP" hidden="1">"c2160"</definedName>
    <definedName name="IQ_PART_TIME" hidden="1">"c1024"</definedName>
    <definedName name="IQ_PARTICIPATION_POOLS_RESIDENTIAL_MORTGAGES_FDIC" hidden="1">"c6403"</definedName>
    <definedName name="IQ_PARTICIPATIONS_ACCEPTANCES_FFIEC" hidden="1">"c13254"</definedName>
    <definedName name="IQ_PARTNERSHIP_INC_RE" hidden="1">"c12039"</definedName>
    <definedName name="IQ_PASS_THROUGH_FNMA_GNMA_TRADING_FFIEC" hidden="1">"c12816"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AST_DUE_ALLOW_GROSS_LOANS_FFIEC" hidden="1">"c13416"</definedName>
    <definedName name="IQ_PAY_ACCRUED" hidden="1">"c8"</definedName>
    <definedName name="IQ_PAYOUT_RATIO" hidden="1">"c1900"</definedName>
    <definedName name="IQ_PBV" hidden="1">"c1025"</definedName>
    <definedName name="IQ_PBV_AVG" hidden="1">"c1026"</definedName>
    <definedName name="IQ_PBV_FWD" hidden="1">"c15235"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EXCL_FWD" hidden="1">"c1030"</definedName>
    <definedName name="IQ_PE_EXCL_FWD_CIQ" hidden="1">"c4042"</definedName>
    <definedName name="IQ_PE_EXCL_FWD_REUT" hidden="1">"c4049"</definedName>
    <definedName name="IQ_PE_NORMALIZED" hidden="1">"c2207"</definedName>
    <definedName name="IQ_PE_RATIO" hidden="1">"c1610"</definedName>
    <definedName name="IQ_PEG_FWD" hidden="1">"c1863"</definedName>
    <definedName name="IQ_PEG_FWD_CIQ" hidden="1">"c4045"</definedName>
    <definedName name="IQ_PEG_FWD_REUT" hidden="1">"c4052"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CT_NEXT" hidden="1">"c5738"</definedName>
    <definedName name="IQ_PENSION_ACT_NEXT_DOM" hidden="1">"c5736"</definedName>
    <definedName name="IQ_PENSION_ACT_NEXT_FOREIGN" hidden="1">"c5737"</definedName>
    <definedName name="IQ_PENSION_AMT_RECOG_NEXT_DOM" hidden="1">"c5745"</definedName>
    <definedName name="IQ_PENSION_AMT_RECOG_NEXT_FOREIGN" hidden="1">"c5746"</definedName>
    <definedName name="IQ_PENSION_AMT_RECOG_PERIOD" hidden="1">"c5747"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I_ACT" hidden="1">"c5723"</definedName>
    <definedName name="IQ_PENSION_CI_ACT_DOM" hidden="1">"c5721"</definedName>
    <definedName name="IQ_PENSION_CI_ACT_FOREIGN" hidden="1">"c5722"</definedName>
    <definedName name="IQ_PENSION_CI_NET_AMT_RECOG" hidden="1">"c5735"</definedName>
    <definedName name="IQ_PENSION_CI_NET_AMT_RECOG_DOM" hidden="1">"c5733"</definedName>
    <definedName name="IQ_PENSION_CI_NET_AMT_RECOG_FOREIGN" hidden="1">"c5734"</definedName>
    <definedName name="IQ_PENSION_CI_OTHER_MISC_ADJ" hidden="1">"c5732"</definedName>
    <definedName name="IQ_PENSION_CI_OTHER_MISC_ADJ_DOM" hidden="1">"c5730"</definedName>
    <definedName name="IQ_PENSION_CI_OTHER_MISC_ADJ_FOREIGN" hidden="1">"c5731"</definedName>
    <definedName name="IQ_PENSION_CI_PRIOR_SERVICE" hidden="1">"c5726"</definedName>
    <definedName name="IQ_PENSION_CI_PRIOR_SERVICE_DOM" hidden="1">"c5724"</definedName>
    <definedName name="IQ_PENSION_CI_PRIOR_SERVICE_FOREIGN" hidden="1">"c5725"</definedName>
    <definedName name="IQ_PENSION_CI_TRANSITION" hidden="1">"c5729"</definedName>
    <definedName name="IQ_PENSION_CI_TRANSITION_DOM" hidden="1">"c5727"</definedName>
    <definedName name="IQ_PENSION_CI_TRANSITION_FOREIGN" hidden="1">"c5728"</definedName>
    <definedName name="IQ_PENSION_CL" hidden="1">"c5753"</definedName>
    <definedName name="IQ_PENSION_CL_DOM" hidden="1">"c5751"</definedName>
    <definedName name="IQ_PENSION_CL_FOREIGN" hidden="1">"c5752"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LT_ASSETS" hidden="1">"c5750"</definedName>
    <definedName name="IQ_PENSION_LT_ASSETS_DOM" hidden="1">"c5748"</definedName>
    <definedName name="IQ_PENSION_LT_ASSETS_FOREIGN" hidden="1">"c5749"</definedName>
    <definedName name="IQ_PENSION_LT_LIAB" hidden="1">"c5756"</definedName>
    <definedName name="IQ_PENSION_LT_LIAB_DOM" hidden="1">"c5754"</definedName>
    <definedName name="IQ_PENSION_LT_LIAB_FOREIGN" hidden="1">"c5755"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IOR_SERVICE_NEXT" hidden="1">"c5741"</definedName>
    <definedName name="IQ_PENSION_PRIOR_SERVICE_NEXT_DOM" hidden="1">"c5739"</definedName>
    <definedName name="IQ_PENSION_PRIOR_SERVICE_NEXT_FOREIGN" hidden="1">"c5740"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TRANSITION_NEXT" hidden="1">"c5744"</definedName>
    <definedName name="IQ_PENSION_TRANSITION_NEXT_DOM" hidden="1">"c5742"</definedName>
    <definedName name="IQ_PENSION_TRANSITION_NEXT_FOREIGN" hidden="1">"c5743"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CENT_CHANGE_EST_5YR_GROWTH_RATE_12MONTHS" hidden="1">"c1852"</definedName>
    <definedName name="IQ_PERCENT_CHANGE_EST_5YR_GROWTH_RATE_12MONTHS_CIQ" hidden="1">"c3790"</definedName>
    <definedName name="IQ_PERCENT_CHANGE_EST_5YR_GROWTH_RATE_12MONTHS_REUT" hidden="1">"c3959"</definedName>
    <definedName name="IQ_PERCENT_CHANGE_EST_5YR_GROWTH_RATE_18MONTHS" hidden="1">"c1853"</definedName>
    <definedName name="IQ_PERCENT_CHANGE_EST_5YR_GROWTH_RATE_18MONTHS_CIQ" hidden="1">"c3791"</definedName>
    <definedName name="IQ_PERCENT_CHANGE_EST_5YR_GROWTH_RATE_18MONTHS_REUT" hidden="1">"c3960"</definedName>
    <definedName name="IQ_PERCENT_CHANGE_EST_5YR_GROWTH_RATE_3MONTHS" hidden="1">"c1849"</definedName>
    <definedName name="IQ_PERCENT_CHANGE_EST_5YR_GROWTH_RATE_3MONTHS_CIQ" hidden="1">"c3787"</definedName>
    <definedName name="IQ_PERCENT_CHANGE_EST_5YR_GROWTH_RATE_3MONTHS_REUT" hidden="1">"c3956"</definedName>
    <definedName name="IQ_PERCENT_CHANGE_EST_5YR_GROWTH_RATE_6MONTHS" hidden="1">"c1850"</definedName>
    <definedName name="IQ_PERCENT_CHANGE_EST_5YR_GROWTH_RATE_6MONTHS_CIQ" hidden="1">"c3788"</definedName>
    <definedName name="IQ_PERCENT_CHANGE_EST_5YR_GROWTH_RATE_6MONTHS_REUT" hidden="1">"c3957"</definedName>
    <definedName name="IQ_PERCENT_CHANGE_EST_5YR_GROWTH_RATE_9MONTHS" hidden="1">"c1851"</definedName>
    <definedName name="IQ_PERCENT_CHANGE_EST_5YR_GROWTH_RATE_9MONTHS_CIQ" hidden="1">"c3789"</definedName>
    <definedName name="IQ_PERCENT_CHANGE_EST_5YR_GROWTH_RATE_9MONTHS_REUT" hidden="1">"c3958"</definedName>
    <definedName name="IQ_PERCENT_CHANGE_EST_5YR_GROWTH_RATE_DAY" hidden="1">"c1846"</definedName>
    <definedName name="IQ_PERCENT_CHANGE_EST_5YR_GROWTH_RATE_DAY_CIQ" hidden="1">"c3785"</definedName>
    <definedName name="IQ_PERCENT_CHANGE_EST_5YR_GROWTH_RATE_DAY_REUT" hidden="1">"c3954"</definedName>
    <definedName name="IQ_PERCENT_CHANGE_EST_5YR_GROWTH_RATE_MONTH" hidden="1">"c1848"</definedName>
    <definedName name="IQ_PERCENT_CHANGE_EST_5YR_GROWTH_RATE_MONTH_CIQ" hidden="1">"c3786"</definedName>
    <definedName name="IQ_PERCENT_CHANGE_EST_5YR_GROWTH_RATE_MONTH_REUT" hidden="1">"c3955"</definedName>
    <definedName name="IQ_PERCENT_CHANGE_EST_5YR_GROWTH_RATE_WEEK" hidden="1">"c1847"</definedName>
    <definedName name="IQ_PERCENT_CHANGE_EST_5YR_GROWTH_RATE_WEEK_CIQ" hidden="1">"c3797"</definedName>
    <definedName name="IQ_PERCENT_CHANGE_EST_5YR_GROWTH_RATE_WEEK_REUT" hidden="1">"c5435"</definedName>
    <definedName name="IQ_PERCENT_CHANGE_EST_CFPS_12MONTHS" hidden="1">"c1812"</definedName>
    <definedName name="IQ_PERCENT_CHANGE_EST_CFPS_12MONTHS_CIQ" hidden="1">"c3755"</definedName>
    <definedName name="IQ_PERCENT_CHANGE_EST_CFPS_12MONTHS_REUT" hidden="1">"c3924"</definedName>
    <definedName name="IQ_PERCENT_CHANGE_EST_CFPS_18MONTHS" hidden="1">"c1813"</definedName>
    <definedName name="IQ_PERCENT_CHANGE_EST_CFPS_18MONTHS_CIQ" hidden="1">"c3756"</definedName>
    <definedName name="IQ_PERCENT_CHANGE_EST_CFPS_18MONTHS_REUT" hidden="1">"c3925"</definedName>
    <definedName name="IQ_PERCENT_CHANGE_EST_CFPS_3MONTHS" hidden="1">"c1809"</definedName>
    <definedName name="IQ_PERCENT_CHANGE_EST_CFPS_3MONTHS_CIQ" hidden="1">"c3752"</definedName>
    <definedName name="IQ_PERCENT_CHANGE_EST_CFPS_3MONTHS_REUT" hidden="1">"c3921"</definedName>
    <definedName name="IQ_PERCENT_CHANGE_EST_CFPS_6MONTHS" hidden="1">"c1810"</definedName>
    <definedName name="IQ_PERCENT_CHANGE_EST_CFPS_6MONTHS_CIQ" hidden="1">"c3753"</definedName>
    <definedName name="IQ_PERCENT_CHANGE_EST_CFPS_6MONTHS_REUT" hidden="1">"c3922"</definedName>
    <definedName name="IQ_PERCENT_CHANGE_EST_CFPS_9MONTHS" hidden="1">"c1811"</definedName>
    <definedName name="IQ_PERCENT_CHANGE_EST_CFPS_9MONTHS_CIQ" hidden="1">"c3754"</definedName>
    <definedName name="IQ_PERCENT_CHANGE_EST_CFPS_9MONTHS_REUT" hidden="1">"c3923"</definedName>
    <definedName name="IQ_PERCENT_CHANGE_EST_CFPS_DAY" hidden="1">"c1806"</definedName>
    <definedName name="IQ_PERCENT_CHANGE_EST_CFPS_DAY_CIQ" hidden="1">"c3750"</definedName>
    <definedName name="IQ_PERCENT_CHANGE_EST_CFPS_DAY_REUT" hidden="1">"c3919"</definedName>
    <definedName name="IQ_PERCENT_CHANGE_EST_CFPS_MONTH" hidden="1">"c1808"</definedName>
    <definedName name="IQ_PERCENT_CHANGE_EST_CFPS_MONTH_CIQ" hidden="1">"c3751"</definedName>
    <definedName name="IQ_PERCENT_CHANGE_EST_CFPS_MONTH_REUT" hidden="1">"c3920"</definedName>
    <definedName name="IQ_PERCENT_CHANGE_EST_CFPS_WEEK" hidden="1">"c1807"</definedName>
    <definedName name="IQ_PERCENT_CHANGE_EST_CFPS_WEEK_CIQ" hidden="1">"c3793"</definedName>
    <definedName name="IQ_PERCENT_CHANGE_EST_CFPS_WEEK_REUT" hidden="1">"c3962"</definedName>
    <definedName name="IQ_PERCENT_CHANGE_EST_DPS_12MONTHS" hidden="1">"c1820"</definedName>
    <definedName name="IQ_PERCENT_CHANGE_EST_DPS_12MONTHS_CIQ" hidden="1">"c3762"</definedName>
    <definedName name="IQ_PERCENT_CHANGE_EST_DPS_12MONTHS_REUT" hidden="1">"c3931"</definedName>
    <definedName name="IQ_PERCENT_CHANGE_EST_DPS_18MONTHS" hidden="1">"c1821"</definedName>
    <definedName name="IQ_PERCENT_CHANGE_EST_DPS_18MONTHS_CIQ" hidden="1">"c3763"</definedName>
    <definedName name="IQ_PERCENT_CHANGE_EST_DPS_18MONTHS_REUT" hidden="1">"c3932"</definedName>
    <definedName name="IQ_PERCENT_CHANGE_EST_DPS_3MONTHS" hidden="1">"c1817"</definedName>
    <definedName name="IQ_PERCENT_CHANGE_EST_DPS_3MONTHS_CIQ" hidden="1">"c3759"</definedName>
    <definedName name="IQ_PERCENT_CHANGE_EST_DPS_3MONTHS_REUT" hidden="1">"c3928"</definedName>
    <definedName name="IQ_PERCENT_CHANGE_EST_DPS_6MONTHS" hidden="1">"c1818"</definedName>
    <definedName name="IQ_PERCENT_CHANGE_EST_DPS_6MONTHS_CIQ" hidden="1">"c3760"</definedName>
    <definedName name="IQ_PERCENT_CHANGE_EST_DPS_6MONTHS_REUT" hidden="1">"c3929"</definedName>
    <definedName name="IQ_PERCENT_CHANGE_EST_DPS_9MONTHS" hidden="1">"c1819"</definedName>
    <definedName name="IQ_PERCENT_CHANGE_EST_DPS_9MONTHS_CIQ" hidden="1">"c3761"</definedName>
    <definedName name="IQ_PERCENT_CHANGE_EST_DPS_9MONTHS_REUT" hidden="1">"c3930"</definedName>
    <definedName name="IQ_PERCENT_CHANGE_EST_DPS_DAY" hidden="1">"c1814"</definedName>
    <definedName name="IQ_PERCENT_CHANGE_EST_DPS_DAY_CIQ" hidden="1">"c3757"</definedName>
    <definedName name="IQ_PERCENT_CHANGE_EST_DPS_DAY_REUT" hidden="1">"c3926"</definedName>
    <definedName name="IQ_PERCENT_CHANGE_EST_DPS_MONTH" hidden="1">"c1816"</definedName>
    <definedName name="IQ_PERCENT_CHANGE_EST_DPS_MONTH_CIQ" hidden="1">"c3758"</definedName>
    <definedName name="IQ_PERCENT_CHANGE_EST_DPS_MONTH_REUT" hidden="1">"c3927"</definedName>
    <definedName name="IQ_PERCENT_CHANGE_EST_DPS_WEEK" hidden="1">"c1815"</definedName>
    <definedName name="IQ_PERCENT_CHANGE_EST_DPS_WEEK_CIQ" hidden="1">"c3794"</definedName>
    <definedName name="IQ_PERCENT_CHANGE_EST_DPS_WEEK_REUT" hidden="1">"c3963"</definedName>
    <definedName name="IQ_PERCENT_CHANGE_EST_EBITDA_12MONTHS" hidden="1">"c1804"</definedName>
    <definedName name="IQ_PERCENT_CHANGE_EST_EBITDA_12MONTHS_CIQ" hidden="1">"c3748"</definedName>
    <definedName name="IQ_PERCENT_CHANGE_EST_EBITDA_12MONTHS_REUT" hidden="1">"c3917"</definedName>
    <definedName name="IQ_PERCENT_CHANGE_EST_EBITDA_18MONTHS" hidden="1">"c1805"</definedName>
    <definedName name="IQ_PERCENT_CHANGE_EST_EBITDA_18MONTHS_CIQ" hidden="1">"c3749"</definedName>
    <definedName name="IQ_PERCENT_CHANGE_EST_EBITDA_18MONTHS_REUT" hidden="1">"c3918"</definedName>
    <definedName name="IQ_PERCENT_CHANGE_EST_EBITDA_3MONTHS" hidden="1">"c1801"</definedName>
    <definedName name="IQ_PERCENT_CHANGE_EST_EBITDA_3MONTHS_CIQ" hidden="1">"c3745"</definedName>
    <definedName name="IQ_PERCENT_CHANGE_EST_EBITDA_3MONTHS_REUT" hidden="1">"c3914"</definedName>
    <definedName name="IQ_PERCENT_CHANGE_EST_EBITDA_6MONTHS" hidden="1">"c1802"</definedName>
    <definedName name="IQ_PERCENT_CHANGE_EST_EBITDA_6MONTHS_CIQ" hidden="1">"c3746"</definedName>
    <definedName name="IQ_PERCENT_CHANGE_EST_EBITDA_6MONTHS_REUT" hidden="1">"c3915"</definedName>
    <definedName name="IQ_PERCENT_CHANGE_EST_EBITDA_9MONTHS" hidden="1">"c1803"</definedName>
    <definedName name="IQ_PERCENT_CHANGE_EST_EBITDA_9MONTHS_CIQ" hidden="1">"c3747"</definedName>
    <definedName name="IQ_PERCENT_CHANGE_EST_EBITDA_9MONTHS_REUT" hidden="1">"c3916"</definedName>
    <definedName name="IQ_PERCENT_CHANGE_EST_EBITDA_DAY" hidden="1">"c1798"</definedName>
    <definedName name="IQ_PERCENT_CHANGE_EST_EBITDA_DAY_CIQ" hidden="1">"c3743"</definedName>
    <definedName name="IQ_PERCENT_CHANGE_EST_EBITDA_DAY_REUT" hidden="1">"c3912"</definedName>
    <definedName name="IQ_PERCENT_CHANGE_EST_EBITDA_MONTH" hidden="1">"c1800"</definedName>
    <definedName name="IQ_PERCENT_CHANGE_EST_EBITDA_MONTH_CIQ" hidden="1">"c3744"</definedName>
    <definedName name="IQ_PERCENT_CHANGE_EST_EBITDA_MONTH_REUT" hidden="1">"c3913"</definedName>
    <definedName name="IQ_PERCENT_CHANGE_EST_EBITDA_WEEK" hidden="1">"c1799"</definedName>
    <definedName name="IQ_PERCENT_CHANGE_EST_EBITDA_WEEK_CIQ" hidden="1">"c3792"</definedName>
    <definedName name="IQ_PERCENT_CHANGE_EST_EBITDA_WEEK_REUT" hidden="1">"c3961"</definedName>
    <definedName name="IQ_PERCENT_CHANGE_EST_EPS_12MONTHS" hidden="1">"c1788"</definedName>
    <definedName name="IQ_PERCENT_CHANGE_EST_EPS_12MONTHS_CIQ" hidden="1">"c3733"</definedName>
    <definedName name="IQ_PERCENT_CHANGE_EST_EPS_12MONTHS_REUT" hidden="1">"c3902"</definedName>
    <definedName name="IQ_PERCENT_CHANGE_EST_EPS_18MONTHS" hidden="1">"c1789"</definedName>
    <definedName name="IQ_PERCENT_CHANGE_EST_EPS_18MONTHS_CIQ" hidden="1">"c3734"</definedName>
    <definedName name="IQ_PERCENT_CHANGE_EST_EPS_18MONTHS_REUT" hidden="1">"c3903"</definedName>
    <definedName name="IQ_PERCENT_CHANGE_EST_EPS_3MONTHS" hidden="1">"c1785"</definedName>
    <definedName name="IQ_PERCENT_CHANGE_EST_EPS_3MONTHS_CIQ" hidden="1">"c3730"</definedName>
    <definedName name="IQ_PERCENT_CHANGE_EST_EPS_3MONTHS_REUT" hidden="1">"c3899"</definedName>
    <definedName name="IQ_PERCENT_CHANGE_EST_EPS_6MONTHS" hidden="1">"c1786"</definedName>
    <definedName name="IQ_PERCENT_CHANGE_EST_EPS_6MONTHS_CIQ" hidden="1">"c3731"</definedName>
    <definedName name="IQ_PERCENT_CHANGE_EST_EPS_6MONTHS_REUT" hidden="1">"c3900"</definedName>
    <definedName name="IQ_PERCENT_CHANGE_EST_EPS_9MONTHS" hidden="1">"c1787"</definedName>
    <definedName name="IQ_PERCENT_CHANGE_EST_EPS_9MONTHS_CIQ" hidden="1">"c3732"</definedName>
    <definedName name="IQ_PERCENT_CHANGE_EST_EPS_9MONTHS_REUT" hidden="1">"c3901"</definedName>
    <definedName name="IQ_PERCENT_CHANGE_EST_EPS_DAY" hidden="1">"c1782"</definedName>
    <definedName name="IQ_PERCENT_CHANGE_EST_EPS_DAY_CIQ" hidden="1">"c3727"</definedName>
    <definedName name="IQ_PERCENT_CHANGE_EST_EPS_DAY_REUT" hidden="1">"c3896"</definedName>
    <definedName name="IQ_PERCENT_CHANGE_EST_EPS_MONTH" hidden="1">"c1784"</definedName>
    <definedName name="IQ_PERCENT_CHANGE_EST_EPS_MONTH_CIQ" hidden="1">"c3729"</definedName>
    <definedName name="IQ_PERCENT_CHANGE_EST_EPS_MONTH_REUT" hidden="1">"c3898"</definedName>
    <definedName name="IQ_PERCENT_CHANGE_EST_EPS_WEEK" hidden="1">"c1783"</definedName>
    <definedName name="IQ_PERCENT_CHANGE_EST_EPS_WEEK_CIQ" hidden="1">"c3728"</definedName>
    <definedName name="IQ_PERCENT_CHANGE_EST_EPS_WEEK_REUT" hidden="1">"c3897"</definedName>
    <definedName name="IQ_PERCENT_CHANGE_EST_FFO_12MONTHS" hidden="1">"c1828"</definedName>
    <definedName name="IQ_PERCENT_CHANGE_EST_FFO_12MONTHS_CIQ" hidden="1">"c3769"</definedName>
    <definedName name="IQ_PERCENT_CHANGE_EST_FFO_12MONTHS_REUT" hidden="1">"c3938"</definedName>
    <definedName name="IQ_PERCENT_CHANGE_EST_FFO_12MONTHS_THOM" hidden="1">"c5248"</definedName>
    <definedName name="IQ_PERCENT_CHANGE_EST_FFO_18MONTHS" hidden="1">"c1829"</definedName>
    <definedName name="IQ_PERCENT_CHANGE_EST_FFO_18MONTHS_CIQ" hidden="1">"c3770"</definedName>
    <definedName name="IQ_PERCENT_CHANGE_EST_FFO_18MONTHS_REUT" hidden="1">"c3939"</definedName>
    <definedName name="IQ_PERCENT_CHANGE_EST_FFO_18MONTHS_THOM" hidden="1">"c5249"</definedName>
    <definedName name="IQ_PERCENT_CHANGE_EST_FFO_3MONTHS" hidden="1">"c1825"</definedName>
    <definedName name="IQ_PERCENT_CHANGE_EST_FFO_3MONTHS_CIQ" hidden="1">"c3766"</definedName>
    <definedName name="IQ_PERCENT_CHANGE_EST_FFO_3MONTHS_REUT" hidden="1">"c3935"</definedName>
    <definedName name="IQ_PERCENT_CHANGE_EST_FFO_3MONTHS_THOM" hidden="1">"c5245"</definedName>
    <definedName name="IQ_PERCENT_CHANGE_EST_FFO_6MONTHS" hidden="1">"c1826"</definedName>
    <definedName name="IQ_PERCENT_CHANGE_EST_FFO_6MONTHS_CIQ" hidden="1">"c3767"</definedName>
    <definedName name="IQ_PERCENT_CHANGE_EST_FFO_6MONTHS_REUT" hidden="1">"c3936"</definedName>
    <definedName name="IQ_PERCENT_CHANGE_EST_FFO_6MONTHS_THOM" hidden="1">"c5246"</definedName>
    <definedName name="IQ_PERCENT_CHANGE_EST_FFO_9MONTHS" hidden="1">"c1827"</definedName>
    <definedName name="IQ_PERCENT_CHANGE_EST_FFO_9MONTHS_CIQ" hidden="1">"c3768"</definedName>
    <definedName name="IQ_PERCENT_CHANGE_EST_FFO_9MONTHS_REUT" hidden="1">"c3937"</definedName>
    <definedName name="IQ_PERCENT_CHANGE_EST_FFO_9MONTHS_THOM" hidden="1">"c5247"</definedName>
    <definedName name="IQ_PERCENT_CHANGE_EST_FFO_DAY" hidden="1">"c1822"</definedName>
    <definedName name="IQ_PERCENT_CHANGE_EST_FFO_DAY_CIQ" hidden="1">"c3764"</definedName>
    <definedName name="IQ_PERCENT_CHANGE_EST_FFO_DAY_REUT" hidden="1">"c3933"</definedName>
    <definedName name="IQ_PERCENT_CHANGE_EST_FFO_DAY_THOM" hidden="1">"c5243"</definedName>
    <definedName name="IQ_PERCENT_CHANGE_EST_FFO_MONTH" hidden="1">"c1824"</definedName>
    <definedName name="IQ_PERCENT_CHANGE_EST_FFO_MONTH_CIQ" hidden="1">"c3765"</definedName>
    <definedName name="IQ_PERCENT_CHANGE_EST_FFO_MONTH_REUT" hidden="1">"c3934"</definedName>
    <definedName name="IQ_PERCENT_CHANGE_EST_FFO_MONTH_THOM" hidden="1">"c5244"</definedName>
    <definedName name="IQ_PERCENT_CHANGE_EST_FFO_SHARE_12MONTHS" hidden="1">"c1828"</definedName>
    <definedName name="IQ_PERCENT_CHANGE_EST_FFO_SHARE_12MONTHS_CIQ" hidden="1">"c3769"</definedName>
    <definedName name="IQ_PERCENT_CHANGE_EST_FFO_SHARE_12MONTHS_REUT" hidden="1">"c3938"</definedName>
    <definedName name="IQ_PERCENT_CHANGE_EST_FFO_SHARE_18MONTHS" hidden="1">"c1829"</definedName>
    <definedName name="IQ_PERCENT_CHANGE_EST_FFO_SHARE_18MONTHS_CIQ" hidden="1">"c3770"</definedName>
    <definedName name="IQ_PERCENT_CHANGE_EST_FFO_SHARE_18MONTHS_REUT" hidden="1">"c3939"</definedName>
    <definedName name="IQ_PERCENT_CHANGE_EST_FFO_SHARE_3MONTHS" hidden="1">"c1825"</definedName>
    <definedName name="IQ_PERCENT_CHANGE_EST_FFO_SHARE_3MONTHS_CIQ" hidden="1">"c3766"</definedName>
    <definedName name="IQ_PERCENT_CHANGE_EST_FFO_SHARE_3MONTHS_REUT" hidden="1">"c3935"</definedName>
    <definedName name="IQ_PERCENT_CHANGE_EST_FFO_SHARE_6MONTHS" hidden="1">"c1826"</definedName>
    <definedName name="IQ_PERCENT_CHANGE_EST_FFO_SHARE_6MONTHS_CIQ" hidden="1">"c3767"</definedName>
    <definedName name="IQ_PERCENT_CHANGE_EST_FFO_SHARE_6MONTHS_REUT" hidden="1">"c3936"</definedName>
    <definedName name="IQ_PERCENT_CHANGE_EST_FFO_SHARE_9MONTHS" hidden="1">"c1827"</definedName>
    <definedName name="IQ_PERCENT_CHANGE_EST_FFO_SHARE_9MONTHS_CIQ" hidden="1">"c3768"</definedName>
    <definedName name="IQ_PERCENT_CHANGE_EST_FFO_SHARE_9MONTHS_REUT" hidden="1">"c3937"</definedName>
    <definedName name="IQ_PERCENT_CHANGE_EST_FFO_SHARE_DAY" hidden="1">"c1822"</definedName>
    <definedName name="IQ_PERCENT_CHANGE_EST_FFO_SHARE_DAY_CIQ" hidden="1">"c3764"</definedName>
    <definedName name="IQ_PERCENT_CHANGE_EST_FFO_SHARE_DAY_REUT" hidden="1">"c3933"</definedName>
    <definedName name="IQ_PERCENT_CHANGE_EST_FFO_SHARE_MONTH" hidden="1">"c1824"</definedName>
    <definedName name="IQ_PERCENT_CHANGE_EST_FFO_SHARE_MONTH_CIQ" hidden="1">"c3765"</definedName>
    <definedName name="IQ_PERCENT_CHANGE_EST_FFO_SHARE_MONTH_REUT" hidden="1">"c3934"</definedName>
    <definedName name="IQ_PERCENT_CHANGE_EST_FFO_SHARE_SHARE_12MONTHS" hidden="1">"c1828"</definedName>
    <definedName name="IQ_PERCENT_CHANGE_EST_FFO_SHARE_SHARE_12MONTHS_CIQ" hidden="1">"c3769"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CIQ" hidden="1">"c3770"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CIQ" hidden="1">"c3766"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CIQ" hidden="1">"c3767"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CIQ" hidden="1">"c3768"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CIQ" hidden="1">"c3764"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CIQ" hidden="1">"c3765"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CIQ" hidden="1">"c3795"</definedName>
    <definedName name="IQ_PERCENT_CHANGE_EST_FFO_SHARE_SHARE_WEEK_REUT" hidden="1">"c3964"</definedName>
    <definedName name="IQ_PERCENT_CHANGE_EST_FFO_SHARE_WEEK" hidden="1">"c1823"</definedName>
    <definedName name="IQ_PERCENT_CHANGE_EST_FFO_SHARE_WEEK_CIQ" hidden="1">"c3795"</definedName>
    <definedName name="IQ_PERCENT_CHANGE_EST_FFO_SHARE_WEEK_REUT" hidden="1">"c3964"</definedName>
    <definedName name="IQ_PERCENT_CHANGE_EST_FFO_WEEK" hidden="1">"c1823"</definedName>
    <definedName name="IQ_PERCENT_CHANGE_EST_FFO_WEEK_CIQ" hidden="1">"c3795"</definedName>
    <definedName name="IQ_PERCENT_CHANGE_EST_FFO_WEEK_REUT" hidden="1">"c3964"</definedName>
    <definedName name="IQ_PERCENT_CHANGE_EST_FFO_WEEK_THOM" hidden="1">"c5274"</definedName>
    <definedName name="IQ_PERCENT_CHANGE_EST_PRICE_TARGET_12MONTHS" hidden="1">"c1844"</definedName>
    <definedName name="IQ_PERCENT_CHANGE_EST_PRICE_TARGET_12MONTHS_CIQ" hidden="1">"c3783"</definedName>
    <definedName name="IQ_PERCENT_CHANGE_EST_PRICE_TARGET_12MONTHS_REUT" hidden="1">"c3952"</definedName>
    <definedName name="IQ_PERCENT_CHANGE_EST_PRICE_TARGET_18MONTHS" hidden="1">"c1845"</definedName>
    <definedName name="IQ_PERCENT_CHANGE_EST_PRICE_TARGET_18MONTHS_CIQ" hidden="1">"c3784"</definedName>
    <definedName name="IQ_PERCENT_CHANGE_EST_PRICE_TARGET_18MONTHS_REUT" hidden="1">"c3953"</definedName>
    <definedName name="IQ_PERCENT_CHANGE_EST_PRICE_TARGET_3MONTHS" hidden="1">"c1841"</definedName>
    <definedName name="IQ_PERCENT_CHANGE_EST_PRICE_TARGET_3MONTHS_CIQ" hidden="1">"c3780"</definedName>
    <definedName name="IQ_PERCENT_CHANGE_EST_PRICE_TARGET_3MONTHS_REUT" hidden="1">"c3949"</definedName>
    <definedName name="IQ_PERCENT_CHANGE_EST_PRICE_TARGET_6MONTHS" hidden="1">"c1842"</definedName>
    <definedName name="IQ_PERCENT_CHANGE_EST_PRICE_TARGET_6MONTHS_CIQ" hidden="1">"c3781"</definedName>
    <definedName name="IQ_PERCENT_CHANGE_EST_PRICE_TARGET_6MONTHS_REUT" hidden="1">"c3950"</definedName>
    <definedName name="IQ_PERCENT_CHANGE_EST_PRICE_TARGET_9MONTHS" hidden="1">"c1843"</definedName>
    <definedName name="IQ_PERCENT_CHANGE_EST_PRICE_TARGET_9MONTHS_CIQ" hidden="1">"c3782"</definedName>
    <definedName name="IQ_PERCENT_CHANGE_EST_PRICE_TARGET_9MONTHS_REUT" hidden="1">"c3951"</definedName>
    <definedName name="IQ_PERCENT_CHANGE_EST_PRICE_TARGET_DAY" hidden="1">"c1838"</definedName>
    <definedName name="IQ_PERCENT_CHANGE_EST_PRICE_TARGET_DAY_CIQ" hidden="1">"c3778"</definedName>
    <definedName name="IQ_PERCENT_CHANGE_EST_PRICE_TARGET_DAY_REUT" hidden="1">"c3947"</definedName>
    <definedName name="IQ_PERCENT_CHANGE_EST_PRICE_TARGET_MONTH" hidden="1">"c1840"</definedName>
    <definedName name="IQ_PERCENT_CHANGE_EST_PRICE_TARGET_MONTH_CIQ" hidden="1">"c3779"</definedName>
    <definedName name="IQ_PERCENT_CHANGE_EST_PRICE_TARGET_MONTH_REUT" hidden="1">"c3948"</definedName>
    <definedName name="IQ_PERCENT_CHANGE_EST_PRICE_TARGET_WEEK" hidden="1">"c1839"</definedName>
    <definedName name="IQ_PERCENT_CHANGE_EST_PRICE_TARGET_WEEK_CIQ" hidden="1">"c3798"</definedName>
    <definedName name="IQ_PERCENT_CHANGE_EST_PRICE_TARGET_WEEK_REUT" hidden="1">"c3967"</definedName>
    <definedName name="IQ_PERCENT_CHANGE_EST_RECO_12MONTHS" hidden="1">"c1836"</definedName>
    <definedName name="IQ_PERCENT_CHANGE_EST_RECO_12MONTHS_CIQ" hidden="1">"c3776"</definedName>
    <definedName name="IQ_PERCENT_CHANGE_EST_RECO_12MONTHS_REUT" hidden="1">"c3945"</definedName>
    <definedName name="IQ_PERCENT_CHANGE_EST_RECO_18MONTHS" hidden="1">"c1837"</definedName>
    <definedName name="IQ_PERCENT_CHANGE_EST_RECO_18MONTHS_CIQ" hidden="1">"c3777"</definedName>
    <definedName name="IQ_PERCENT_CHANGE_EST_RECO_18MONTHS_REUT" hidden="1">"c3946"</definedName>
    <definedName name="IQ_PERCENT_CHANGE_EST_RECO_3MONTHS" hidden="1">"c1833"</definedName>
    <definedName name="IQ_PERCENT_CHANGE_EST_RECO_3MONTHS_CIQ" hidden="1">"c3773"</definedName>
    <definedName name="IQ_PERCENT_CHANGE_EST_RECO_3MONTHS_REUT" hidden="1">"c3942"</definedName>
    <definedName name="IQ_PERCENT_CHANGE_EST_RECO_6MONTHS" hidden="1">"c1834"</definedName>
    <definedName name="IQ_PERCENT_CHANGE_EST_RECO_6MONTHS_CIQ" hidden="1">"c3774"</definedName>
    <definedName name="IQ_PERCENT_CHANGE_EST_RECO_6MONTHS_REUT" hidden="1">"c3943"</definedName>
    <definedName name="IQ_PERCENT_CHANGE_EST_RECO_9MONTHS" hidden="1">"c1835"</definedName>
    <definedName name="IQ_PERCENT_CHANGE_EST_RECO_9MONTHS_CIQ" hidden="1">"c3775"</definedName>
    <definedName name="IQ_PERCENT_CHANGE_EST_RECO_9MONTHS_REUT" hidden="1">"c3944"</definedName>
    <definedName name="IQ_PERCENT_CHANGE_EST_RECO_DAY" hidden="1">"c1830"</definedName>
    <definedName name="IQ_PERCENT_CHANGE_EST_RECO_DAY_CIQ" hidden="1">"c3771"</definedName>
    <definedName name="IQ_PERCENT_CHANGE_EST_RECO_DAY_REUT" hidden="1">"c3940"</definedName>
    <definedName name="IQ_PERCENT_CHANGE_EST_RECO_MONTH" hidden="1">"c1832"</definedName>
    <definedName name="IQ_PERCENT_CHANGE_EST_RECO_MONTH_CIQ" hidden="1">"c3772"</definedName>
    <definedName name="IQ_PERCENT_CHANGE_EST_RECO_MONTH_REUT" hidden="1">"c3941"</definedName>
    <definedName name="IQ_PERCENT_CHANGE_EST_RECO_WEEK" hidden="1">"c1831"</definedName>
    <definedName name="IQ_PERCENT_CHANGE_EST_RECO_WEEK_CIQ" hidden="1">"c3796"</definedName>
    <definedName name="IQ_PERCENT_CHANGE_EST_RECO_WEEK_REUT" hidden="1">"c3966"</definedName>
    <definedName name="IQ_PERCENT_CHANGE_EST_REV_12MONTHS" hidden="1">"c1796"</definedName>
    <definedName name="IQ_PERCENT_CHANGE_EST_REV_12MONTHS_CIQ" hidden="1">"c3741"</definedName>
    <definedName name="IQ_PERCENT_CHANGE_EST_REV_12MONTHS_REUT" hidden="1">"c3910"</definedName>
    <definedName name="IQ_PERCENT_CHANGE_EST_REV_18MONTHS" hidden="1">"c1797"</definedName>
    <definedName name="IQ_PERCENT_CHANGE_EST_REV_18MONTHS_CIQ" hidden="1">"c3742"</definedName>
    <definedName name="IQ_PERCENT_CHANGE_EST_REV_18MONTHS_REUT" hidden="1">"c3911"</definedName>
    <definedName name="IQ_PERCENT_CHANGE_EST_REV_3MONTHS" hidden="1">"c1793"</definedName>
    <definedName name="IQ_PERCENT_CHANGE_EST_REV_3MONTHS_CIQ" hidden="1">"c3738"</definedName>
    <definedName name="IQ_PERCENT_CHANGE_EST_REV_3MONTHS_REUT" hidden="1">"c3907"</definedName>
    <definedName name="IQ_PERCENT_CHANGE_EST_REV_6MONTHS" hidden="1">"c1794"</definedName>
    <definedName name="IQ_PERCENT_CHANGE_EST_REV_6MONTHS_CIQ" hidden="1">"c3739"</definedName>
    <definedName name="IQ_PERCENT_CHANGE_EST_REV_6MONTHS_REUT" hidden="1">"c3908"</definedName>
    <definedName name="IQ_PERCENT_CHANGE_EST_REV_9MONTHS" hidden="1">"c1795"</definedName>
    <definedName name="IQ_PERCENT_CHANGE_EST_REV_9MONTHS_CIQ" hidden="1">"c3740"</definedName>
    <definedName name="IQ_PERCENT_CHANGE_EST_REV_9MONTHS_REUT" hidden="1">"c3909"</definedName>
    <definedName name="IQ_PERCENT_CHANGE_EST_REV_DAY" hidden="1">"c1790"</definedName>
    <definedName name="IQ_PERCENT_CHANGE_EST_REV_DAY_CIQ" hidden="1">"c3735"</definedName>
    <definedName name="IQ_PERCENT_CHANGE_EST_REV_DAY_REUT" hidden="1">"c3904"</definedName>
    <definedName name="IQ_PERCENT_CHANGE_EST_REV_MONTH" hidden="1">"c1792"</definedName>
    <definedName name="IQ_PERCENT_CHANGE_EST_REV_MONTH_CIQ" hidden="1">"c3737"</definedName>
    <definedName name="IQ_PERCENT_CHANGE_EST_REV_MONTH_REUT" hidden="1">"c3906"</definedName>
    <definedName name="IQ_PERCENT_CHANGE_EST_REV_WEEK" hidden="1">"c1791"</definedName>
    <definedName name="IQ_PERCENT_CHANGE_EST_REV_WEEK_CIQ" hidden="1">"c3736"</definedName>
    <definedName name="IQ_PERCENT_CHANGE_EST_REV_WEEK_REUT" hidden="1">"c3905"</definedName>
    <definedName name="IQ_PERCENT_FLOAT" hidden="1">"c227"</definedName>
    <definedName name="IQ_PERCENT_INSURED_FDIC" hidden="1">"c6374"</definedName>
    <definedName name="IQ_PERFORMANCE_LOC_FOREIGN_GUARANTEES_FFIEC" hidden="1">"c13251"</definedName>
    <definedName name="IQ_PERIODDATE" hidden="1">"c1034"</definedName>
    <definedName name="IQ_PERIODDATE_AP" hidden="1">"c11745"</definedName>
    <definedName name="IQ_PERIODDATE_BS" hidden="1">"c1032"</definedName>
    <definedName name="IQ_PERIODDATE_CF" hidden="1">"c1033"</definedName>
    <definedName name="IQ_PERIODDATE_FDIC" hidden="1">"c13646"</definedName>
    <definedName name="IQ_PERIODDATE_FFIEC" hidden="1">"c13645"</definedName>
    <definedName name="IQ_PERIODDATE_IS" hidden="1">"c1034"</definedName>
    <definedName name="IQ_PERIODLENGTH_AP" hidden="1">"c11746"</definedName>
    <definedName name="IQ_PERIODLENGTH_CF" hidden="1">"c1502"</definedName>
    <definedName name="IQ_PERIODLENGTH_IS" hidden="1">"c1503"</definedName>
    <definedName name="IQ_PERSONAL_CONSUMER_SPENDING_DURABLE" hidden="1">"c6942"</definedName>
    <definedName name="IQ_PERSONAL_CONSUMER_SPENDING_DURABLE_APR" hidden="1">"c7602"</definedName>
    <definedName name="IQ_PERSONAL_CONSUMER_SPENDING_DURABLE_APR_FC" hidden="1">"c8482"</definedName>
    <definedName name="IQ_PERSONAL_CONSUMER_SPENDING_DURABLE_FC" hidden="1">"c7822"</definedName>
    <definedName name="IQ_PERSONAL_CONSUMER_SPENDING_DURABLE_POP" hidden="1">"c7162"</definedName>
    <definedName name="IQ_PERSONAL_CONSUMER_SPENDING_DURABLE_POP_FC" hidden="1">"c8042"</definedName>
    <definedName name="IQ_PERSONAL_CONSUMER_SPENDING_DURABLE_YOY" hidden="1">"c7382"</definedName>
    <definedName name="IQ_PERSONAL_CONSUMER_SPENDING_DURABLE_YOY_FC" hidden="1">"c8262"</definedName>
    <definedName name="IQ_PERSONAL_CONSUMER_SPENDING_NONDURABLE" hidden="1">"c6940"</definedName>
    <definedName name="IQ_PERSONAL_CONSUMER_SPENDING_NONDURABLE_APR" hidden="1">"c7600"</definedName>
    <definedName name="IQ_PERSONAL_CONSUMER_SPENDING_NONDURABLE_APR_FC" hidden="1">"c8480"</definedName>
    <definedName name="IQ_PERSONAL_CONSUMER_SPENDING_NONDURABLE_FC" hidden="1">"c7820"</definedName>
    <definedName name="IQ_PERSONAL_CONSUMER_SPENDING_NONDURABLE_POP" hidden="1">"c7160"</definedName>
    <definedName name="IQ_PERSONAL_CONSUMER_SPENDING_NONDURABLE_POP_FC" hidden="1">"c8040"</definedName>
    <definedName name="IQ_PERSONAL_CONSUMER_SPENDING_NONDURABLE_YOY" hidden="1">"c7380"</definedName>
    <definedName name="IQ_PERSONAL_CONSUMER_SPENDING_NONDURABLE_YOY_FC" hidden="1">"c8260"</definedName>
    <definedName name="IQ_PERSONAL_CONSUMER_SPENDING_REAL" hidden="1">"c6994"</definedName>
    <definedName name="IQ_PERSONAL_CONSUMER_SPENDING_REAL_APR" hidden="1">"c7654"</definedName>
    <definedName name="IQ_PERSONAL_CONSUMER_SPENDING_REAL_APR_FC" hidden="1">"c8534"</definedName>
    <definedName name="IQ_PERSONAL_CONSUMER_SPENDING_REAL_FC" hidden="1">"c7874"</definedName>
    <definedName name="IQ_PERSONAL_CONSUMER_SPENDING_REAL_POP" hidden="1">"c7214"</definedName>
    <definedName name="IQ_PERSONAL_CONSUMER_SPENDING_REAL_POP_FC" hidden="1">"c8094"</definedName>
    <definedName name="IQ_PERSONAL_CONSUMER_SPENDING_REAL_YOY" hidden="1">"c7434"</definedName>
    <definedName name="IQ_PERSONAL_CONSUMER_SPENDING_REAL_YOY_FC" hidden="1">"c8314"</definedName>
    <definedName name="IQ_PERSONAL_CONSUMER_SPENDING_SERVICES" hidden="1">"c6941"</definedName>
    <definedName name="IQ_PERSONAL_CONSUMER_SPENDING_SERVICES_APR" hidden="1">"c7601"</definedName>
    <definedName name="IQ_PERSONAL_CONSUMER_SPENDING_SERVICES_APR_FC" hidden="1">"c8481"</definedName>
    <definedName name="IQ_PERSONAL_CONSUMER_SPENDING_SERVICES_FC" hidden="1">"c7821"</definedName>
    <definedName name="IQ_PERSONAL_CONSUMER_SPENDING_SERVICES_POP" hidden="1">"c7161"</definedName>
    <definedName name="IQ_PERSONAL_CONSUMER_SPENDING_SERVICES_POP_FC" hidden="1">"c8041"</definedName>
    <definedName name="IQ_PERSONAL_CONSUMER_SPENDING_SERVICES_YOY" hidden="1">"c7381"</definedName>
    <definedName name="IQ_PERSONAL_CONSUMER_SPENDING_SERVICES_YOY_FC" hidden="1">"c8261"</definedName>
    <definedName name="IQ_PERSONAL_INCOME" hidden="1">"c6943"</definedName>
    <definedName name="IQ_PERSONAL_INCOME_APR" hidden="1">"c7603"</definedName>
    <definedName name="IQ_PERSONAL_INCOME_APR_FC" hidden="1">"c8483"</definedName>
    <definedName name="IQ_PERSONAL_INCOME_FC" hidden="1">"c7823"</definedName>
    <definedName name="IQ_PERSONAL_INCOME_POP" hidden="1">"c7163"</definedName>
    <definedName name="IQ_PERSONAL_INCOME_POP_FC" hidden="1">"c8043"</definedName>
    <definedName name="IQ_PERSONAL_INCOME_SAAR" hidden="1">"c6944"</definedName>
    <definedName name="IQ_PERSONAL_INCOME_SAAR_APR" hidden="1">"c7604"</definedName>
    <definedName name="IQ_PERSONAL_INCOME_SAAR_APR_FC" hidden="1">"c8484"</definedName>
    <definedName name="IQ_PERSONAL_INCOME_SAAR_FC" hidden="1">"c7824"</definedName>
    <definedName name="IQ_PERSONAL_INCOME_SAAR_POP" hidden="1">"c7164"</definedName>
    <definedName name="IQ_PERSONAL_INCOME_SAAR_POP_FC" hidden="1">"c8044"</definedName>
    <definedName name="IQ_PERSONAL_INCOME_SAAR_YOY" hidden="1">"c7384"</definedName>
    <definedName name="IQ_PERSONAL_INCOME_SAAR_YOY_FC" hidden="1">"c8264"</definedName>
    <definedName name="IQ_PERSONAL_INCOME_USD_APR_FC" hidden="1">"c11885"</definedName>
    <definedName name="IQ_PERSONAL_INCOME_USD_FC" hidden="1">"c11882"</definedName>
    <definedName name="IQ_PERSONAL_INCOME_USD_POP_FC" hidden="1">"c11883"</definedName>
    <definedName name="IQ_PERSONAL_INCOME_USD_YOY_FC" hidden="1">"c11884"</definedName>
    <definedName name="IQ_PERSONAL_INCOME_YOY" hidden="1">"c7383"</definedName>
    <definedName name="IQ_PERSONAL_INCOME_YOY_FC" hidden="1">"c8263"</definedName>
    <definedName name="IQ_PERSONNEL_EXP_AVG_ASSETS_FFIEC" hidden="1">"c13371"</definedName>
    <definedName name="IQ_PERSONNEL_EXP_OPERATING_INC_FFIEC" hidden="1">"c13379"</definedName>
    <definedName name="IQ_PERTYPE" hidden="1">"c1611"</definedName>
    <definedName name="IQ_PHARMBIO_NUMBER_LICENSED_PATENT_APP" hidden="1">"c10018"</definedName>
    <definedName name="IQ_PHARMBIO_NUMBER_LICENSED_PATENTS" hidden="1">"c10017"</definedName>
    <definedName name="IQ_PHARMBIO_NUMBER_PATENTS" hidden="1">"c10015"</definedName>
    <definedName name="IQ_PHARMBIO_NUMBER_PROD__APPROVED_DURING_PERIOD" hidden="1">"c12750"</definedName>
    <definedName name="IQ_PHARMBIO_NUMBER_PROD__CLINICAL_DEV" hidden="1">"c12745"</definedName>
    <definedName name="IQ_PHARMBIO_NUMBER_PROD__LAUNCHED_DURING_PERIOD" hidden="1">"c12751"</definedName>
    <definedName name="IQ_PHARMBIO_NUMBER_PROD__PHASE_I" hidden="1">"c12746"</definedName>
    <definedName name="IQ_PHARMBIO_NUMBER_PROD__PHASE_II" hidden="1">"c12747"</definedName>
    <definedName name="IQ_PHARMBIO_NUMBER_PROD__PHASE_III" hidden="1">"c12748"</definedName>
    <definedName name="IQ_PHARMBIO_NUMBER_PROD__PRE_CLINICAL_TRIALS" hidden="1">"c12744"</definedName>
    <definedName name="IQ_PHARMBIO_NUMBER_PROD__PRE_REGISTRATION" hidden="1">"c12749"</definedName>
    <definedName name="IQ_PHARMBIO_NUMBER_PROD__RESEARCH_DEV" hidden="1">"c12743"</definedName>
    <definedName name="IQ_PHARMBIO_NUMBER_PROD_APPROVED_DURING_PERIOD" hidden="1">"c10027"</definedName>
    <definedName name="IQ_PHARMBIO_NUMBER_PROD_CLINICAL_DEV" hidden="1">"c10022"</definedName>
    <definedName name="IQ_PHARMBIO_NUMBER_PROD_DISCOVERY_RESEARCH" hidden="1">"c10019"</definedName>
    <definedName name="IQ_PHARMBIO_NUMBER_PROD_LAUNCHED_DURING_PERIOD" hidden="1">"c10028"</definedName>
    <definedName name="IQ_PHARMBIO_NUMBER_PROD_PHASE_I" hidden="1">"c10023"</definedName>
    <definedName name="IQ_PHARMBIO_NUMBER_PROD_PHASE_II" hidden="1">"c10024"</definedName>
    <definedName name="IQ_PHARMBIO_NUMBER_PROD_PHASE_III" hidden="1">"c10025"</definedName>
    <definedName name="IQ_PHARMBIO_NUMBER_PROD_PRE_CLINICAL_TRIALS" hidden="1">"c10021"</definedName>
    <definedName name="IQ_PHARMBIO_NUMBER_PROD_PRE_REGISTRATION" hidden="1">"c10026"</definedName>
    <definedName name="IQ_PHARMBIO_NUMBER_PROD_RESEARCH_DEV" hidden="1">"c10020"</definedName>
    <definedName name="IQ_PHARMBIO_PATENT_APP" hidden="1">"c10016"</definedName>
    <definedName name="IQ_PHILADELPHIA_FED_DIFFUSION_INDEX" hidden="1">"c6945"</definedName>
    <definedName name="IQ_PHILADELPHIA_FED_DIFFUSION_INDEX_APR" hidden="1">"c7605"</definedName>
    <definedName name="IQ_PHILADELPHIA_FED_DIFFUSION_INDEX_APR_FC" hidden="1">"c8485"</definedName>
    <definedName name="IQ_PHILADELPHIA_FED_DIFFUSION_INDEX_FC" hidden="1">"c7825"</definedName>
    <definedName name="IQ_PHILADELPHIA_FED_DIFFUSION_INDEX_POP" hidden="1">"c7165"</definedName>
    <definedName name="IQ_PHILADELPHIA_FED_DIFFUSION_INDEX_POP_FC" hidden="1">"c8045"</definedName>
    <definedName name="IQ_PHILADELPHIA_FED_DIFFUSION_INDEX_YOY" hidden="1">"c7385"</definedName>
    <definedName name="IQ_PHILADELPHIA_FED_DIFFUSION_INDEX_YOY_FC" hidden="1">"c8265"</definedName>
    <definedName name="IQ_PLEDGED_SEC_INVEST_SECURITIES_FFIEC" hidden="1">"c13467"</definedName>
    <definedName name="IQ_PLEDGED_SECURITIES_FDIC" hidden="1">"c6401"</definedName>
    <definedName name="IQ_PLL" hidden="1">"c2114"</definedName>
    <definedName name="IQ_PMAC_DIFFUSION_INDEX" hidden="1">"c6946"</definedName>
    <definedName name="IQ_PMAC_DIFFUSION_INDEX_APR" hidden="1">"c7606"</definedName>
    <definedName name="IQ_PMAC_DIFFUSION_INDEX_APR_FC" hidden="1">"c8486"</definedName>
    <definedName name="IQ_PMAC_DIFFUSION_INDEX_FC" hidden="1">"c7826"</definedName>
    <definedName name="IQ_PMAC_DIFFUSION_INDEX_POP" hidden="1">"c7166"</definedName>
    <definedName name="IQ_PMAC_DIFFUSION_INDEX_POP_FC" hidden="1">"c8046"</definedName>
    <definedName name="IQ_PMAC_DIFFUSION_INDEX_YOY" hidden="1">"c7386"</definedName>
    <definedName name="IQ_PMAC_DIFFUSION_INDEX_YOY_FC" hidden="1">"c8266"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LICYHOLDER_BENEFITS_LH_FFIEC" hidden="1">"c13107"</definedName>
    <definedName name="IQ_POOL_AMT_ORIGINAL" hidden="1">"c8970"</definedName>
    <definedName name="IQ_POOL_NAME" hidden="1">"c8967"</definedName>
    <definedName name="IQ_POOL_NUMBER" hidden="1">"c8968"</definedName>
    <definedName name="IQ_POOL_TYPE" hidden="1">"c8969"</definedName>
    <definedName name="IQ_POSITIVE_FAIR_VALUE_DERIVATIVES_BENEFICIARY_FFIEC" hidden="1">"c13123"</definedName>
    <definedName name="IQ_POSITIVE_FAIR_VALUE_DERIVATIVES_GUARANTOR_FFIEC" hidden="1">"c13116"</definedName>
    <definedName name="IQ_POST_RETIRE_EXP" hidden="1">"c1039"</definedName>
    <definedName name="IQ_POSTAGE_FFIEC" hidden="1">"c13051"</definedName>
    <definedName name="IQ_POSTPAID_CHURN" hidden="1">"c2121"</definedName>
    <definedName name="IQ_POSTPAID_SUBS" hidden="1">"c2118"</definedName>
    <definedName name="IQ_POTENTIAL_UPSIDE" hidden="1">"c1855"</definedName>
    <definedName name="IQ_POTENTIAL_UPSIDE_CIQ" hidden="1">"c3799"</definedName>
    <definedName name="IQ_POTENTIAL_UPSIDE_REUT" hidden="1">"c3968"</definedName>
    <definedName name="IQ_PP_ATTRIB_ORE_RESERVES_ALUM" hidden="1">"c9218"</definedName>
    <definedName name="IQ_PP_ATTRIB_ORE_RESERVES_COP" hidden="1">"c9162"</definedName>
    <definedName name="IQ_PP_ATTRIB_ORE_RESERVES_DIAM" hidden="1">"c9642"</definedName>
    <definedName name="IQ_PP_ATTRIB_ORE_RESERVES_GOLD" hidden="1">"c9003"</definedName>
    <definedName name="IQ_PP_ATTRIB_ORE_RESERVES_IRON" hidden="1">"c9377"</definedName>
    <definedName name="IQ_PP_ATTRIB_ORE_RESERVES_LEAD" hidden="1">"c9430"</definedName>
    <definedName name="IQ_PP_ATTRIB_ORE_RESERVES_MANG" hidden="1">"c9483"</definedName>
    <definedName name="IQ_PP_ATTRIB_ORE_RESERVES_MOLYB" hidden="1">"c9695"</definedName>
    <definedName name="IQ_PP_ATTRIB_ORE_RESERVES_NICK" hidden="1">"c9271"</definedName>
    <definedName name="IQ_PP_ATTRIB_ORE_RESERVES_PLAT" hidden="1">"c9109"</definedName>
    <definedName name="IQ_PP_ATTRIB_ORE_RESERVES_SILVER" hidden="1">"c9056"</definedName>
    <definedName name="IQ_PP_ATTRIB_ORE_RESERVES_TITAN" hidden="1">"c9536"</definedName>
    <definedName name="IQ_PP_ATTRIB_ORE_RESERVES_URAN" hidden="1">"c9589"</definedName>
    <definedName name="IQ_PP_ATTRIB_ORE_RESERVES_ZINC" hidden="1">"c9324"</definedName>
    <definedName name="IQ_PP_ORE_RESERVES_ALUM" hidden="1">"c9211"</definedName>
    <definedName name="IQ_PP_ORE_RESERVES_COP" hidden="1">"c9155"</definedName>
    <definedName name="IQ_PP_ORE_RESERVES_DIAM" hidden="1">"c9635"</definedName>
    <definedName name="IQ_PP_ORE_RESERVES_GOLD" hidden="1">"c8996"</definedName>
    <definedName name="IQ_PP_ORE_RESERVES_IRON" hidden="1">"c9370"</definedName>
    <definedName name="IQ_PP_ORE_RESERVES_LEAD" hidden="1">"c9423"</definedName>
    <definedName name="IQ_PP_ORE_RESERVES_MANG" hidden="1">"c9476"</definedName>
    <definedName name="IQ_PP_ORE_RESERVES_MOLYB" hidden="1">"c9688"</definedName>
    <definedName name="IQ_PP_ORE_RESERVES_NICK" hidden="1">"c9264"</definedName>
    <definedName name="IQ_PP_ORE_RESERVES_PLAT" hidden="1">"c9102"</definedName>
    <definedName name="IQ_PP_ORE_RESERVES_SILVER" hidden="1">"c9049"</definedName>
    <definedName name="IQ_PP_ORE_RESERVES_TITAN" hidden="1">"c9529"</definedName>
    <definedName name="IQ_PP_ORE_RESERVES_URAN" hidden="1">"c9582"</definedName>
    <definedName name="IQ_PP_ORE_RESERVES_ZINC" hidden="1">"c9317"</definedName>
    <definedName name="IQ_PP_RECOV_ATTRIB_RESERVES_ALUM" hidden="1">"c9221"</definedName>
    <definedName name="IQ_PP_RECOV_ATTRIB_RESERVES_COAL" hidden="1">"c9805"</definedName>
    <definedName name="IQ_PP_RECOV_ATTRIB_RESERVES_COP" hidden="1">"c9165"</definedName>
    <definedName name="IQ_PP_RECOV_ATTRIB_RESERVES_DIAM" hidden="1">"c9645"</definedName>
    <definedName name="IQ_PP_RECOV_ATTRIB_RESERVES_GOLD" hidden="1">"c9006"</definedName>
    <definedName name="IQ_PP_RECOV_ATTRIB_RESERVES_IRON" hidden="1">"c9380"</definedName>
    <definedName name="IQ_PP_RECOV_ATTRIB_RESERVES_LEAD" hidden="1">"c9433"</definedName>
    <definedName name="IQ_PP_RECOV_ATTRIB_RESERVES_MANG" hidden="1">"c9486"</definedName>
    <definedName name="IQ_PP_RECOV_ATTRIB_RESERVES_MET_COAL" hidden="1">"c9745"</definedName>
    <definedName name="IQ_PP_RECOV_ATTRIB_RESERVES_MOLYB" hidden="1">"c9698"</definedName>
    <definedName name="IQ_PP_RECOV_ATTRIB_RESERVES_NICK" hidden="1">"c9274"</definedName>
    <definedName name="IQ_PP_RECOV_ATTRIB_RESERVES_PLAT" hidden="1">"c9112"</definedName>
    <definedName name="IQ_PP_RECOV_ATTRIB_RESERVES_SILVER" hidden="1">"c9059"</definedName>
    <definedName name="IQ_PP_RECOV_ATTRIB_RESERVES_STEAM" hidden="1">"c9775"</definedName>
    <definedName name="IQ_PP_RECOV_ATTRIB_RESERVES_TITAN" hidden="1">"c9539"</definedName>
    <definedName name="IQ_PP_RECOV_ATTRIB_RESERVES_URAN" hidden="1">"c9592"</definedName>
    <definedName name="IQ_PP_RECOV_ATTRIB_RESERVES_ZINC" hidden="1">"c9327"</definedName>
    <definedName name="IQ_PP_RECOV_RESERVES_ALUM" hidden="1">"c9215"</definedName>
    <definedName name="IQ_PP_RECOV_RESERVES_COAL" hidden="1">"c9802"</definedName>
    <definedName name="IQ_PP_RECOV_RESERVES_COP" hidden="1">"c9159"</definedName>
    <definedName name="IQ_PP_RECOV_RESERVES_DIAM" hidden="1">"c9639"</definedName>
    <definedName name="IQ_PP_RECOV_RESERVES_GOLD" hidden="1">"c9000"</definedName>
    <definedName name="IQ_PP_RECOV_RESERVES_IRON" hidden="1">"c9374"</definedName>
    <definedName name="IQ_PP_RECOV_RESERVES_LEAD" hidden="1">"c9427"</definedName>
    <definedName name="IQ_PP_RECOV_RESERVES_MANG" hidden="1">"c9480"</definedName>
    <definedName name="IQ_PP_RECOV_RESERVES_MET_COAL" hidden="1">"c9742"</definedName>
    <definedName name="IQ_PP_RECOV_RESERVES_MOLYB" hidden="1">"c9692"</definedName>
    <definedName name="IQ_PP_RECOV_RESERVES_NICK" hidden="1">"c9268"</definedName>
    <definedName name="IQ_PP_RECOV_RESERVES_PLAT" hidden="1">"c9106"</definedName>
    <definedName name="IQ_PP_RECOV_RESERVES_SILVER" hidden="1">"c9053"</definedName>
    <definedName name="IQ_PP_RECOV_RESERVES_STEAM" hidden="1">"c9772"</definedName>
    <definedName name="IQ_PP_RECOV_RESERVES_TITAN" hidden="1">"c9533"</definedName>
    <definedName name="IQ_PP_RECOV_RESERVES_URAN" hidden="1">"c9586"</definedName>
    <definedName name="IQ_PP_RECOV_RESERVES_ZINC" hidden="1">"c9321"</definedName>
    <definedName name="IQ_PP_RESERVES_CALORIFIC_VALUE_COAL" hidden="1">"c9799"</definedName>
    <definedName name="IQ_PP_RESERVES_CALORIFIC_VALUE_MET_COAL" hidden="1">"c9739"</definedName>
    <definedName name="IQ_PP_RESERVES_CALORIFIC_VALUE_STEAM" hidden="1">"c9769"</definedName>
    <definedName name="IQ_PP_RESERVES_GRADE_ALUM" hidden="1">"c9212"</definedName>
    <definedName name="IQ_PP_RESERVES_GRADE_COP" hidden="1">"c9156"</definedName>
    <definedName name="IQ_PP_RESERVES_GRADE_DIAM" hidden="1">"c9636"</definedName>
    <definedName name="IQ_PP_RESERVES_GRADE_GOLD" hidden="1">"c8997"</definedName>
    <definedName name="IQ_PP_RESERVES_GRADE_IRON" hidden="1">"c9371"</definedName>
    <definedName name="IQ_PP_RESERVES_GRADE_LEAD" hidden="1">"c9424"</definedName>
    <definedName name="IQ_PP_RESERVES_GRADE_MANG" hidden="1">"c9477"</definedName>
    <definedName name="IQ_PP_RESERVES_GRADE_MOLYB" hidden="1">"c9689"</definedName>
    <definedName name="IQ_PP_RESERVES_GRADE_NICK" hidden="1">"c9265"</definedName>
    <definedName name="IQ_PP_RESERVES_GRADE_PLAT" hidden="1">"c9103"</definedName>
    <definedName name="IQ_PP_RESERVES_GRADE_SILVER" hidden="1">"c9050"</definedName>
    <definedName name="IQ_PP_RESERVES_GRADE_TITAN" hidden="1">"c9530"</definedName>
    <definedName name="IQ_PP_RESERVES_GRADE_URAN" hidden="1">"c9583"</definedName>
    <definedName name="IQ_PP_RESERVES_GRADE_ZINC" hidden="1">"c9318"</definedName>
    <definedName name="IQ_PPI" hidden="1">"c6810"</definedName>
    <definedName name="IQ_PPI_APR" hidden="1">"c7470"</definedName>
    <definedName name="IQ_PPI_APR_FC" hidden="1">"c8350"</definedName>
    <definedName name="IQ_PPI_CORE" hidden="1">"c6840"</definedName>
    <definedName name="IQ_PPI_CORE_APR" hidden="1">"c7500"</definedName>
    <definedName name="IQ_PPI_CORE_APR_FC" hidden="1">"c8380"</definedName>
    <definedName name="IQ_PPI_CORE_FC" hidden="1">"c7720"</definedName>
    <definedName name="IQ_PPI_CORE_POP" hidden="1">"c7060"</definedName>
    <definedName name="IQ_PPI_CORE_POP_FC" hidden="1">"c7940"</definedName>
    <definedName name="IQ_PPI_CORE_YOY" hidden="1">"c7280"</definedName>
    <definedName name="IQ_PPI_CORE_YOY_FC" hidden="1">"c8160"</definedName>
    <definedName name="IQ_PPI_FC" hidden="1">"c7690"</definedName>
    <definedName name="IQ_PPI_POP" hidden="1">"c7030"</definedName>
    <definedName name="IQ_PPI_POP_FC" hidden="1">"c7910"</definedName>
    <definedName name="IQ_PPI_YOY" hidden="1">"c7250"</definedName>
    <definedName name="IQ_PPI_YOY_FC" hidden="1">"c8130"</definedName>
    <definedName name="IQ_PRE_OPEN_COST" hidden="1">"c1040"</definedName>
    <definedName name="IQ_PRE_TAX_ACT_OR_EST" hidden="1">"c2221"</definedName>
    <definedName name="IQ_PRE_TAX_ACT_OR_EST_CIQ" hidden="1">"c5064"</definedName>
    <definedName name="IQ_PRE_TAX_ACT_OR_EST_REUT" hidden="1">"c5467"</definedName>
    <definedName name="IQ_PRE_TAX_INCOME_FDIC" hidden="1">"c6581"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" hidden="1">"c6261"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" hidden="1">"c6262"</definedName>
    <definedName name="IQ_PREF_OTHER_REIT" hidden="1">"c1058"</definedName>
    <definedName name="IQ_PREF_OTHER_UTI" hidden="1">"c6022"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" hidden="1">"c6263"</definedName>
    <definedName name="IQ_PREF_REP_REIT" hidden="1">"c1065"</definedName>
    <definedName name="IQ_PREF_REP_UTI" hidden="1">"c1066"</definedName>
    <definedName name="IQ_PREF_STOCK" hidden="1">"c1052"</definedName>
    <definedName name="IQ_PREF_STOCK_FFIEC" hidden="1">"c12875"</definedName>
    <definedName name="IQ_PREF_TOT" hidden="1">"c1044"</definedName>
    <definedName name="IQ_PREFERRED_DEPOSITS_FFIEC" hidden="1">"c15312"</definedName>
    <definedName name="IQ_PREFERRED_FDIC" hidden="1">"c6349"</definedName>
    <definedName name="IQ_PREFERRED_LIST" hidden="1">"c13506"</definedName>
    <definedName name="IQ_PREMISES_EQUIPMENT_FDIC" hidden="1">"c6577"</definedName>
    <definedName name="IQ_PREMISES_FIXED_ASSETS_CAP_LEASES_FFIEC" hidden="1">"c12830"</definedName>
    <definedName name="IQ_PREMIUM_INSURANCE_CREDIT_FFIEC" hidden="1">"c13070"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"c1068"</definedName>
    <definedName name="IQ_PREPAID_SUBS" hidden="1">"c2117"</definedName>
    <definedName name="IQ_PRESIDENT_ID" hidden="1">"c15216"</definedName>
    <definedName name="IQ_PRESIDENT_NAME" hidden="1">"c15215"</definedName>
    <definedName name="IQ_PRETAX_GW_INC_EST" hidden="1">"c1702"</definedName>
    <definedName name="IQ_PRETAX_GW_INC_EST_CIQ" hidden="1">"c4688"</definedName>
    <definedName name="IQ_PRETAX_GW_INC_EST_REUT" hidden="1">"c5354"</definedName>
    <definedName name="IQ_PRETAX_GW_INC_HIGH_EST" hidden="1">"c1704"</definedName>
    <definedName name="IQ_PRETAX_GW_INC_HIGH_EST_CIQ" hidden="1">"c4690"</definedName>
    <definedName name="IQ_PRETAX_GW_INC_HIGH_EST_REUT" hidden="1">"c5356"</definedName>
    <definedName name="IQ_PRETAX_GW_INC_LOW_EST" hidden="1">"c1705"</definedName>
    <definedName name="IQ_PRETAX_GW_INC_LOW_EST_CIQ" hidden="1">"c4691"</definedName>
    <definedName name="IQ_PRETAX_GW_INC_LOW_EST_REUT" hidden="1">"c5357"</definedName>
    <definedName name="IQ_PRETAX_GW_INC_MEDIAN_EST" hidden="1">"c1703"</definedName>
    <definedName name="IQ_PRETAX_GW_INC_MEDIAN_EST_CIQ" hidden="1">"c4689"</definedName>
    <definedName name="IQ_PRETAX_GW_INC_MEDIAN_EST_REUT" hidden="1">"c5355"</definedName>
    <definedName name="IQ_PRETAX_GW_INC_NUM_EST" hidden="1">"c1706"</definedName>
    <definedName name="IQ_PRETAX_GW_INC_NUM_EST_CIQ" hidden="1">"c4692"</definedName>
    <definedName name="IQ_PRETAX_GW_INC_NUM_EST_REUT" hidden="1">"c5358"</definedName>
    <definedName name="IQ_PRETAX_GW_INC_STDDEV_EST" hidden="1">"c1707"</definedName>
    <definedName name="IQ_PRETAX_GW_INC_STDDEV_EST_CIQ" hidden="1">"c4693"</definedName>
    <definedName name="IQ_PRETAX_GW_INC_STDDEV_EST_REUT" hidden="1">"c5359"</definedName>
    <definedName name="IQ_PRETAX_INC" hidden="1">"c16"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INC_AFTER_CAP_ALLOCATION_FOREIGN_FFIEC" hidden="1">"c15390"</definedName>
    <definedName name="IQ_PRETAX_INC_BEFORE_CAP_ALLOCATION_FOREIGN_FFIEC" hidden="1">"c15388"</definedName>
    <definedName name="IQ_PRETAX_INC_EST" hidden="1">"c1695"</definedName>
    <definedName name="IQ_PRETAX_INC_EST_CIQ" hidden="1">"c4681"</definedName>
    <definedName name="IQ_PRETAX_INC_EST_REUT" hidden="1">"c5347"</definedName>
    <definedName name="IQ_PRETAX_INC_HIGH_EST" hidden="1">"c1697"</definedName>
    <definedName name="IQ_PRETAX_INC_HIGH_EST_CIQ" hidden="1">"c4683"</definedName>
    <definedName name="IQ_PRETAX_INC_HIGH_EST_REUT" hidden="1">"c5349"</definedName>
    <definedName name="IQ_PRETAX_INC_LOW_EST" hidden="1">"c1698"</definedName>
    <definedName name="IQ_PRETAX_INC_LOW_EST_CIQ" hidden="1">"c4684"</definedName>
    <definedName name="IQ_PRETAX_INC_LOW_EST_REUT" hidden="1">"c5350"</definedName>
    <definedName name="IQ_PRETAX_INC_MEDIAN_EST" hidden="1">"c1696"</definedName>
    <definedName name="IQ_PRETAX_INC_MEDIAN_EST_CIQ" hidden="1">"c4682"</definedName>
    <definedName name="IQ_PRETAX_INC_MEDIAN_EST_REUT" hidden="1">"c5348"</definedName>
    <definedName name="IQ_PRETAX_INC_NUM_EST" hidden="1">"c1699"</definedName>
    <definedName name="IQ_PRETAX_INC_NUM_EST_CIQ" hidden="1">"c4685"</definedName>
    <definedName name="IQ_PRETAX_INC_NUM_EST_REUT" hidden="1">"c5351"</definedName>
    <definedName name="IQ_PRETAX_INC_STDDEV_EST" hidden="1">"c1700"</definedName>
    <definedName name="IQ_PRETAX_INC_STDDEV_EST_CIQ" hidden="1">"c4686"</definedName>
    <definedName name="IQ_PRETAX_INC_STDDEV_EST_REUT" hidden="1">"c5352"</definedName>
    <definedName name="IQ_PRETAX_OPERATING_INC_AVG_ASSETS_FFIEC" hidden="1">"c13365"</definedName>
    <definedName name="IQ_PRETAX_REPORT_INC_EST" hidden="1">"c1709"</definedName>
    <definedName name="IQ_PRETAX_REPORT_INC_EST_CIQ" hidden="1">"c4695"</definedName>
    <definedName name="IQ_PRETAX_REPORT_INC_EST_REUT" hidden="1">"c5361"</definedName>
    <definedName name="IQ_PRETAX_REPORT_INC_HIGH_EST" hidden="1">"c1711"</definedName>
    <definedName name="IQ_PRETAX_REPORT_INC_HIGH_EST_CIQ" hidden="1">"c4697"</definedName>
    <definedName name="IQ_PRETAX_REPORT_INC_HIGH_EST_REUT" hidden="1">"c5363"</definedName>
    <definedName name="IQ_PRETAX_REPORT_INC_LOW_EST" hidden="1">"c1712"</definedName>
    <definedName name="IQ_PRETAX_REPORT_INC_LOW_EST_CIQ" hidden="1">"c4698"</definedName>
    <definedName name="IQ_PRETAX_REPORT_INC_LOW_EST_REUT" hidden="1">"c5364"</definedName>
    <definedName name="IQ_PRETAX_REPORT_INC_MEDIAN_EST" hidden="1">"c1710"</definedName>
    <definedName name="IQ_PRETAX_REPORT_INC_MEDIAN_EST_CIQ" hidden="1">"c4696"</definedName>
    <definedName name="IQ_PRETAX_REPORT_INC_MEDIAN_EST_REUT" hidden="1">"c5362"</definedName>
    <definedName name="IQ_PRETAX_REPORT_INC_NUM_EST" hidden="1">"c1713"</definedName>
    <definedName name="IQ_PRETAX_REPORT_INC_NUM_EST_CIQ" hidden="1">"c4699"</definedName>
    <definedName name="IQ_PRETAX_REPORT_INC_NUM_EST_REUT" hidden="1">"c5365"</definedName>
    <definedName name="IQ_PRETAX_REPORT_INC_STDDEV_EST" hidden="1">"c1714"</definedName>
    <definedName name="IQ_PRETAX_REPORT_INC_STDDEV_EST_CIQ" hidden="1">"c4700"</definedName>
    <definedName name="IQ_PRETAX_REPORT_INC_STDDEV_EST_REUT" hidden="1">"c5366"</definedName>
    <definedName name="IQ_PRETAX_RETURN_ASSETS_FDIC" hidden="1">"c6731"</definedName>
    <definedName name="IQ_PREV_MONTHLY_FACTOR" hidden="1">"c8973"</definedName>
    <definedName name="IQ_PREV_MONTHLY_FACTOR_DATE" hidden="1">"c8974"</definedName>
    <definedName name="IQ_PRICE_CFPS_FWD" hidden="1">"c2237"</definedName>
    <definedName name="IQ_PRICE_CFPS_FWD_CIQ" hidden="1">"c4046"</definedName>
    <definedName name="IQ_PRICE_CFPS_FWD_REUT" hidden="1">"c4053"</definedName>
    <definedName name="IQ_PRICE_OVER_BVPS" hidden="1">"c1026"</definedName>
    <definedName name="IQ_PRICE_OVER_EPS_EST" hidden="1">"c174"</definedName>
    <definedName name="IQ_PRICE_OVER_EPS_EST_1" hidden="1">"c175"</definedName>
    <definedName name="IQ_PRICE_OVER_LTM_EPS" hidden="1">"c1029"</definedName>
    <definedName name="IQ_PRICE_PAID_FARM_INDEX" hidden="1">"c6948"</definedName>
    <definedName name="IQ_PRICE_PAID_FARM_INDEX_APR" hidden="1">"c7608"</definedName>
    <definedName name="IQ_PRICE_PAID_FARM_INDEX_APR_FC" hidden="1">"c8488"</definedName>
    <definedName name="IQ_PRICE_PAID_FARM_INDEX_FC" hidden="1">"c7828"</definedName>
    <definedName name="IQ_PRICE_PAID_FARM_INDEX_POP" hidden="1">"c7168"</definedName>
    <definedName name="IQ_PRICE_PAID_FARM_INDEX_POP_FC" hidden="1">"c8048"</definedName>
    <definedName name="IQ_PRICE_PAID_FARM_INDEX_YOY" hidden="1">"c7388"</definedName>
    <definedName name="IQ_PRICE_PAID_FARM_INDEX_YOY_FC" hidden="1">"c8268"</definedName>
    <definedName name="IQ_PRICE_TARGET" hidden="1">"c82"</definedName>
    <definedName name="IQ_PRICE_TARGET_BOTTOM_UP" hidden="1">"c5486"</definedName>
    <definedName name="IQ_PRICE_TARGET_BOTTOM_UP_CIQ" hidden="1">"c12023"</definedName>
    <definedName name="IQ_PRICE_TARGET_BOTTOM_UP_REUT" hidden="1">"c5494"</definedName>
    <definedName name="IQ_PRICE_TARGET_CIQ" hidden="1">"c3613"</definedName>
    <definedName name="IQ_PRICE_TARGET_REUT" hidden="1">"c3631"</definedName>
    <definedName name="IQ_PRICE_VOLATILITY_EST" hidden="1">"c4492"</definedName>
    <definedName name="IQ_PRICE_VOLATILITY_EST_CIQ" hidden="1">"c5030"</definedName>
    <definedName name="IQ_PRICE_VOLATILITY_HIGH" hidden="1">"c4493"</definedName>
    <definedName name="IQ_PRICE_VOLATILITY_HIGH_CIQ" hidden="1">"c5031"</definedName>
    <definedName name="IQ_PRICE_VOLATILITY_LOW" hidden="1">"c4494"</definedName>
    <definedName name="IQ_PRICE_VOLATILITY_LOW_CIQ" hidden="1">"c5032"</definedName>
    <definedName name="IQ_PRICE_VOLATILITY_MEDIAN" hidden="1">"c4495"</definedName>
    <definedName name="IQ_PRICE_VOLATILITY_MEDIAN_CIQ" hidden="1">"c5033"</definedName>
    <definedName name="IQ_PRICE_VOLATILITY_NUM" hidden="1">"c4496"</definedName>
    <definedName name="IQ_PRICE_VOLATILITY_NUM_CIQ" hidden="1">"c5034"</definedName>
    <definedName name="IQ_PRICE_VOLATILITY_STDDEV" hidden="1">"c4497"</definedName>
    <definedName name="IQ_PRICE_VOLATILITY_STDDEV_CIQ" hidden="1">"c5035"</definedName>
    <definedName name="IQ_PRICEDATE" hidden="1">"c1069"</definedName>
    <definedName name="IQ_PRICEDATETIME" hidden="1">"IQ_PRICEDATETIME"</definedName>
    <definedName name="IQ_PRICING_DATE" hidden="1">"c1613"</definedName>
    <definedName name="IQ_PRIMARY_EPS_TYPE" hidden="1">"c4498"</definedName>
    <definedName name="IQ_PRIMARY_EPS_TYPE_CIQ" hidden="1">"c5036"</definedName>
    <definedName name="IQ_PRIMARY_EPS_TYPE_REUT" hidden="1">"c5481"</definedName>
    <definedName name="IQ_PRIMARY_EPS_TYPE_THOM" hidden="1">"c5297"</definedName>
    <definedName name="IQ_PRIMARY_INDUSTRY" hidden="1">"c1070"</definedName>
    <definedName name="IQ_PRINCIPAL_AMT" hidden="1">"c2157"</definedName>
    <definedName name="IQ_PRIVATE_CONST_TOTAL_APR_FC_UNUSED" hidden="1">"c8559"</definedName>
    <definedName name="IQ_PRIVATE_CONST_TOTAL_APR_FC_UNUSED_UNUSED_UNUSED" hidden="1">"c8559"</definedName>
    <definedName name="IQ_PRIVATE_CONST_TOTAL_APR_UNUSED" hidden="1">"c7679"</definedName>
    <definedName name="IQ_PRIVATE_CONST_TOTAL_APR_UNUSED_UNUSED_UNUSED" hidden="1">"c7679"</definedName>
    <definedName name="IQ_PRIVATE_CONST_TOTAL_FC_UNUSED" hidden="1">"c7899"</definedName>
    <definedName name="IQ_PRIVATE_CONST_TOTAL_FC_UNUSED_UNUSED_UNUSED" hidden="1">"c7899"</definedName>
    <definedName name="IQ_PRIVATE_CONST_TOTAL_POP_FC_UNUSED" hidden="1">"c8119"</definedName>
    <definedName name="IQ_PRIVATE_CONST_TOTAL_POP_FC_UNUSED_UNUSED_UNUSED" hidden="1">"c8119"</definedName>
    <definedName name="IQ_PRIVATE_CONST_TOTAL_POP_UNUSED" hidden="1">"c7239"</definedName>
    <definedName name="IQ_PRIVATE_CONST_TOTAL_POP_UNUSED_UNUSED_UNUSED" hidden="1">"c7239"</definedName>
    <definedName name="IQ_PRIVATE_CONST_TOTAL_UNUSED" hidden="1">"c7019"</definedName>
    <definedName name="IQ_PRIVATE_CONST_TOTAL_UNUSED_UNUSED_UNUSED" hidden="1">"c7019"</definedName>
    <definedName name="IQ_PRIVATE_CONST_TOTAL_YOY_FC_UNUSED" hidden="1">"c8339"</definedName>
    <definedName name="IQ_PRIVATE_CONST_TOTAL_YOY_FC_UNUSED_UNUSED_UNUSED" hidden="1">"c8339"</definedName>
    <definedName name="IQ_PRIVATE_CONST_TOTAL_YOY_UNUSED" hidden="1">"c7459"</definedName>
    <definedName name="IQ_PRIVATE_CONST_TOTAL_YOY_UNUSED_UNUSED_UNUSED" hidden="1">"c7459"</definedName>
    <definedName name="IQ_PRIVATE_FIXED_INVEST_TOTAL" hidden="1">"c12006"</definedName>
    <definedName name="IQ_PRIVATE_FIXED_INVEST_TOTAL_APR" hidden="1">"c12009"</definedName>
    <definedName name="IQ_PRIVATE_FIXED_INVEST_TOTAL_POP" hidden="1">"c12007"</definedName>
    <definedName name="IQ_PRIVATE_FIXED_INVEST_TOTAL_YOY" hidden="1">"c12008"</definedName>
    <definedName name="IQ_PRIVATE_NONRES_CONST_IMPROV" hidden="1">"c6949"</definedName>
    <definedName name="IQ_PRIVATE_NONRES_CONST_IMPROV_APR" hidden="1">"c7609"</definedName>
    <definedName name="IQ_PRIVATE_NONRES_CONST_IMPROV_APR_FC" hidden="1">"c8489"</definedName>
    <definedName name="IQ_PRIVATE_NONRES_CONST_IMPROV_FC" hidden="1">"c7829"</definedName>
    <definedName name="IQ_PRIVATE_NONRES_CONST_IMPROV_POP" hidden="1">"c7169"</definedName>
    <definedName name="IQ_PRIVATE_NONRES_CONST_IMPROV_POP_FC" hidden="1">"c8049"</definedName>
    <definedName name="IQ_PRIVATE_NONRES_CONST_IMPROV_YOY" hidden="1">"c7389"</definedName>
    <definedName name="IQ_PRIVATE_NONRES_CONST_IMPROV_YOY_FC" hidden="1">"c8269"</definedName>
    <definedName name="IQ_PRIVATE_RES_CONST_IMPROV" hidden="1">"c6950"</definedName>
    <definedName name="IQ_PRIVATE_RES_CONST_IMPROV_APR" hidden="1">"c7610"</definedName>
    <definedName name="IQ_PRIVATE_RES_CONST_IMPROV_APR_FC" hidden="1">"c8490"</definedName>
    <definedName name="IQ_PRIVATE_RES_CONST_IMPROV_FC" hidden="1">"c7830"</definedName>
    <definedName name="IQ_PRIVATE_RES_CONST_IMPROV_POP" hidden="1">"c7170"</definedName>
    <definedName name="IQ_PRIVATE_RES_CONST_IMPROV_POP_FC" hidden="1">"c8050"</definedName>
    <definedName name="IQ_PRIVATE_RES_CONST_IMPROV_YOY" hidden="1">"c7390"</definedName>
    <definedName name="IQ_PRIVATE_RES_CONST_IMPROV_YOY_FC" hidden="1">"c8270"</definedName>
    <definedName name="IQ_PRIVATE_RES_CONST_REAL_APR_FC_UNUSED" hidden="1">"c8535"</definedName>
    <definedName name="IQ_PRIVATE_RES_CONST_REAL_APR_FC_UNUSED_UNUSED_UNUSED" hidden="1">"c8535"</definedName>
    <definedName name="IQ_PRIVATE_RES_CONST_REAL_APR_UNUSED" hidden="1">"c7655"</definedName>
    <definedName name="IQ_PRIVATE_RES_CONST_REAL_APR_UNUSED_UNUSED_UNUSED" hidden="1">"c7655"</definedName>
    <definedName name="IQ_PRIVATE_RES_CONST_REAL_FC_UNUSED" hidden="1">"c7875"</definedName>
    <definedName name="IQ_PRIVATE_RES_CONST_REAL_FC_UNUSED_UNUSED_UNUSED" hidden="1">"c7875"</definedName>
    <definedName name="IQ_PRIVATE_RES_CONST_REAL_POP_FC_UNUSED" hidden="1">"c8095"</definedName>
    <definedName name="IQ_PRIVATE_RES_CONST_REAL_POP_FC_UNUSED_UNUSED_UNUSED" hidden="1">"c8095"</definedName>
    <definedName name="IQ_PRIVATE_RES_CONST_REAL_POP_UNUSED" hidden="1">"c7215"</definedName>
    <definedName name="IQ_PRIVATE_RES_CONST_REAL_POP_UNUSED_UNUSED_UNUSED" hidden="1">"c7215"</definedName>
    <definedName name="IQ_PRIVATE_RES_CONST_REAL_UNUSED" hidden="1">"c6995"</definedName>
    <definedName name="IQ_PRIVATE_RES_CONST_REAL_UNUSED_UNUSED_UNUSED" hidden="1">"c6995"</definedName>
    <definedName name="IQ_PRIVATE_RES_CONST_REAL_YOY_FC_UNUSED" hidden="1">"c8315"</definedName>
    <definedName name="IQ_PRIVATE_RES_CONST_REAL_YOY_FC_UNUSED_UNUSED_UNUSED" hidden="1">"c8315"</definedName>
    <definedName name="IQ_PRIVATE_RES_CONST_REAL_YOY_UNUSED" hidden="1">"c7435"</definedName>
    <definedName name="IQ_PRIVATE_RES_CONST_REAL_YOY_UNUSED_UNUSED_UNUSED" hidden="1">"c7435"</definedName>
    <definedName name="IQ_PRIVATE_RES_FIXED_INVEST_REAL" hidden="1">"c11986"</definedName>
    <definedName name="IQ_PRIVATE_RES_FIXED_INVEST_REAL_APR" hidden="1">"c11989"</definedName>
    <definedName name="IQ_PRIVATE_RES_FIXED_INVEST_REAL_POP" hidden="1">"c11987"</definedName>
    <definedName name="IQ_PRIVATE_RES_FIXED_INVEST_REAL_YOY" hidden="1">"c11988"</definedName>
    <definedName name="IQ_PRIVATELY_ISSUED_MORTGAGE_BACKED_SECURITIES_FDIC" hidden="1">"c6407"</definedName>
    <definedName name="IQ_PRIVATELY_ISSUED_MORTGAGE_PASS_THROUGHS_FDIC" hidden="1">"c6405"</definedName>
    <definedName name="IQ_PRO_FORMA_BASIC_EPS" hidden="1">"c1614"</definedName>
    <definedName name="IQ_PRO_FORMA_DILUT_EPS" hidden="1">"c1615"</definedName>
    <definedName name="IQ_PRO_FORMA_NET_INC" hidden="1">"c795"</definedName>
    <definedName name="IQ_PROBABLE_ATTRIB_ORE_RESERVES_ALUM" hidden="1">"c9217"</definedName>
    <definedName name="IQ_PROBABLE_ATTRIB_ORE_RESERVES_COP" hidden="1">"c9161"</definedName>
    <definedName name="IQ_PROBABLE_ATTRIB_ORE_RESERVES_DIAM" hidden="1">"c9641"</definedName>
    <definedName name="IQ_PROBABLE_ATTRIB_ORE_RESERVES_GOLD" hidden="1">"c9002"</definedName>
    <definedName name="IQ_PROBABLE_ATTRIB_ORE_RESERVES_IRON" hidden="1">"c9376"</definedName>
    <definedName name="IQ_PROBABLE_ATTRIB_ORE_RESERVES_LEAD" hidden="1">"c9429"</definedName>
    <definedName name="IQ_PROBABLE_ATTRIB_ORE_RESERVES_MANG" hidden="1">"c9482"</definedName>
    <definedName name="IQ_PROBABLE_ATTRIB_ORE_RESERVES_MOLYB" hidden="1">"c9694"</definedName>
    <definedName name="IQ_PROBABLE_ATTRIB_ORE_RESERVES_NICK" hidden="1">"c9270"</definedName>
    <definedName name="IQ_PROBABLE_ATTRIB_ORE_RESERVES_PLAT" hidden="1">"c9108"</definedName>
    <definedName name="IQ_PROBABLE_ATTRIB_ORE_RESERVES_SILVER" hidden="1">"c9055"</definedName>
    <definedName name="IQ_PROBABLE_ATTRIB_ORE_RESERVES_TITAN" hidden="1">"c9535"</definedName>
    <definedName name="IQ_PROBABLE_ATTRIB_ORE_RESERVES_URAN" hidden="1">"c9588"</definedName>
    <definedName name="IQ_PROBABLE_ATTRIB_ORE_RESERVES_ZINC" hidden="1">"c9323"</definedName>
    <definedName name="IQ_PROBABLE_ORE_RESERVES_ALUM" hidden="1">"c9209"</definedName>
    <definedName name="IQ_PROBABLE_ORE_RESERVES_COP" hidden="1">"c9153"</definedName>
    <definedName name="IQ_PROBABLE_ORE_RESERVES_DIAM" hidden="1">"c9633"</definedName>
    <definedName name="IQ_PROBABLE_ORE_RESERVES_GOLD" hidden="1">"c8994"</definedName>
    <definedName name="IQ_PROBABLE_ORE_RESERVES_IRON" hidden="1">"c9368"</definedName>
    <definedName name="IQ_PROBABLE_ORE_RESERVES_LEAD" hidden="1">"c9421"</definedName>
    <definedName name="IQ_PROBABLE_ORE_RESERVES_MANG" hidden="1">"c9474"</definedName>
    <definedName name="IQ_PROBABLE_ORE_RESERVES_MOLYB" hidden="1">"c9686"</definedName>
    <definedName name="IQ_PROBABLE_ORE_RESERVES_NICK" hidden="1">"c9262"</definedName>
    <definedName name="IQ_PROBABLE_ORE_RESERVES_PLAT" hidden="1">"c9100"</definedName>
    <definedName name="IQ_PROBABLE_ORE_RESERVES_SILVER" hidden="1">"c9047"</definedName>
    <definedName name="IQ_PROBABLE_ORE_RESERVES_TITAN" hidden="1">"c9527"</definedName>
    <definedName name="IQ_PROBABLE_ORE_RESERVES_URAN" hidden="1">"c9580"</definedName>
    <definedName name="IQ_PROBABLE_ORE_RESERVES_ZINC" hidden="1">"c9315"</definedName>
    <definedName name="IQ_PROBABLE_RECOV_ATTRIB_RESERVES_ALUM" hidden="1">"c9220"</definedName>
    <definedName name="IQ_PROBABLE_RECOV_ATTRIB_RESERVES_COAL" hidden="1">"c9804"</definedName>
    <definedName name="IQ_PROBABLE_RECOV_ATTRIB_RESERVES_COP" hidden="1">"c9164"</definedName>
    <definedName name="IQ_PROBABLE_RECOV_ATTRIB_RESERVES_DIAM" hidden="1">"c9644"</definedName>
    <definedName name="IQ_PROBABLE_RECOV_ATTRIB_RESERVES_GOLD" hidden="1">"c9005"</definedName>
    <definedName name="IQ_PROBABLE_RECOV_ATTRIB_RESERVES_IRON" hidden="1">"c9379"</definedName>
    <definedName name="IQ_PROBABLE_RECOV_ATTRIB_RESERVES_LEAD" hidden="1">"c9432"</definedName>
    <definedName name="IQ_PROBABLE_RECOV_ATTRIB_RESERVES_MANG" hidden="1">"c9485"</definedName>
    <definedName name="IQ_PROBABLE_RECOV_ATTRIB_RESERVES_MET_COAL" hidden="1">"c9744"</definedName>
    <definedName name="IQ_PROBABLE_RECOV_ATTRIB_RESERVES_MOLYB" hidden="1">"c9697"</definedName>
    <definedName name="IQ_PROBABLE_RECOV_ATTRIB_RESERVES_NICK" hidden="1">"c9273"</definedName>
    <definedName name="IQ_PROBABLE_RECOV_ATTRIB_RESERVES_PLAT" hidden="1">"c9111"</definedName>
    <definedName name="IQ_PROBABLE_RECOV_ATTRIB_RESERVES_SILVER" hidden="1">"c9058"</definedName>
    <definedName name="IQ_PROBABLE_RECOV_ATTRIB_RESERVES_STEAM" hidden="1">"c9774"</definedName>
    <definedName name="IQ_PROBABLE_RECOV_ATTRIB_RESERVES_TITAN" hidden="1">"c9538"</definedName>
    <definedName name="IQ_PROBABLE_RECOV_ATTRIB_RESERVES_URAN" hidden="1">"c9591"</definedName>
    <definedName name="IQ_PROBABLE_RECOV_ATTRIB_RESERVES_ZINC" hidden="1">"c9326"</definedName>
    <definedName name="IQ_PROBABLE_RECOV_RESERVES_ALUM" hidden="1">"c9214"</definedName>
    <definedName name="IQ_PROBABLE_RECOV_RESERVES_COAL" hidden="1">"c9801"</definedName>
    <definedName name="IQ_PROBABLE_RECOV_RESERVES_COP" hidden="1">"c9158"</definedName>
    <definedName name="IQ_PROBABLE_RECOV_RESERVES_DIAM" hidden="1">"c9638"</definedName>
    <definedName name="IQ_PROBABLE_RECOV_RESERVES_GOLD" hidden="1">"c8999"</definedName>
    <definedName name="IQ_PROBABLE_RECOV_RESERVES_IRON" hidden="1">"c9373"</definedName>
    <definedName name="IQ_PROBABLE_RECOV_RESERVES_LEAD" hidden="1">"c9426"</definedName>
    <definedName name="IQ_PROBABLE_RECOV_RESERVES_MANG" hidden="1">"c9479"</definedName>
    <definedName name="IQ_PROBABLE_RECOV_RESERVES_MET_COAL" hidden="1">"c9741"</definedName>
    <definedName name="IQ_PROBABLE_RECOV_RESERVES_MOLYB" hidden="1">"c9691"</definedName>
    <definedName name="IQ_PROBABLE_RECOV_RESERVES_NICK" hidden="1">"c9267"</definedName>
    <definedName name="IQ_PROBABLE_RECOV_RESERVES_PLAT" hidden="1">"c9105"</definedName>
    <definedName name="IQ_PROBABLE_RECOV_RESERVES_SILVER" hidden="1">"c9052"</definedName>
    <definedName name="IQ_PROBABLE_RECOV_RESERVES_STEAM" hidden="1">"c9771"</definedName>
    <definedName name="IQ_PROBABLE_RECOV_RESERVES_TITAN" hidden="1">"c9532"</definedName>
    <definedName name="IQ_PROBABLE_RECOV_RESERVES_URAN" hidden="1">"c9585"</definedName>
    <definedName name="IQ_PROBABLE_RECOV_RESERVES_ZINC" hidden="1">"c9320"</definedName>
    <definedName name="IQ_PROBABLE_RESERVES_CALORIFIC_VALUE_COAL" hidden="1">"c9798"</definedName>
    <definedName name="IQ_PROBABLE_RESERVES_CALORIFIC_VALUE_MET_COAL" hidden="1">"c9738"</definedName>
    <definedName name="IQ_PROBABLE_RESERVES_CALORIFIC_VALUE_STEAM" hidden="1">"c9768"</definedName>
    <definedName name="IQ_PROBABLE_RESERVES_GRADE_ALUM" hidden="1">"c9210"</definedName>
    <definedName name="IQ_PROBABLE_RESERVES_GRADE_COP" hidden="1">"c9154"</definedName>
    <definedName name="IQ_PROBABLE_RESERVES_GRADE_DIAM" hidden="1">"c9634"</definedName>
    <definedName name="IQ_PROBABLE_RESERVES_GRADE_GOLD" hidden="1">"c8995"</definedName>
    <definedName name="IQ_PROBABLE_RESERVES_GRADE_IRON" hidden="1">"c9369"</definedName>
    <definedName name="IQ_PROBABLE_RESERVES_GRADE_LEAD" hidden="1">"c9422"</definedName>
    <definedName name="IQ_PROBABLE_RESERVES_GRADE_MANG" hidden="1">"c9475"</definedName>
    <definedName name="IQ_PROBABLE_RESERVES_GRADE_MOLYB" hidden="1">"c9687"</definedName>
    <definedName name="IQ_PROBABLE_RESERVES_GRADE_NICK" hidden="1">"c9263"</definedName>
    <definedName name="IQ_PROBABLE_RESERVES_GRADE_PLAT" hidden="1">"c9101"</definedName>
    <definedName name="IQ_PROBABLE_RESERVES_GRADE_SILVER" hidden="1">"c9048"</definedName>
    <definedName name="IQ_PROBABLE_RESERVES_GRADE_TITAN" hidden="1">"c9528"</definedName>
    <definedName name="IQ_PROBABLE_RESERVES_GRADE_URAN" hidden="1">"c9581"</definedName>
    <definedName name="IQ_PROBABLE_RESERVES_GRADE_ZINC" hidden="1">"c9316"</definedName>
    <definedName name="IQ_PRODUCTION_COST_ALUM" hidden="1">"c9253"</definedName>
    <definedName name="IQ_PRODUCTION_COST_COAL" hidden="1">"c9826"</definedName>
    <definedName name="IQ_PRODUCTION_COST_COP" hidden="1">"c9200"</definedName>
    <definedName name="IQ_PRODUCTION_COST_DIAM" hidden="1">"c9677"</definedName>
    <definedName name="IQ_PRODUCTION_COST_GOLD" hidden="1">"c9038"</definedName>
    <definedName name="IQ_PRODUCTION_COST_IRON" hidden="1">"c9412"</definedName>
    <definedName name="IQ_PRODUCTION_COST_LEAD" hidden="1">"c9465"</definedName>
    <definedName name="IQ_PRODUCTION_COST_MANG" hidden="1">"c9518"</definedName>
    <definedName name="IQ_PRODUCTION_COST_MET_COAL" hidden="1">"c9763"</definedName>
    <definedName name="IQ_PRODUCTION_COST_MOLYB" hidden="1">"c9730"</definedName>
    <definedName name="IQ_PRODUCTION_COST_NICK" hidden="1">"c9306"</definedName>
    <definedName name="IQ_PRODUCTION_COST_PLAT" hidden="1">"c9144"</definedName>
    <definedName name="IQ_PRODUCTION_COST_SILVER" hidden="1">"c9091"</definedName>
    <definedName name="IQ_PRODUCTION_COST_STEAM" hidden="1">"c9793"</definedName>
    <definedName name="IQ_PRODUCTION_COST_TITAN" hidden="1">"c9571"</definedName>
    <definedName name="IQ_PRODUCTION_COST_URAN" hidden="1">"c9624"</definedName>
    <definedName name="IQ_PRODUCTION_COST_ZINC" hidden="1">"c9359"</definedName>
    <definedName name="IQ_PROFESSIONAL" hidden="1">"c1071"</definedName>
    <definedName name="IQ_PROFESSIONAL_ASSISTANT_EMAIL" hidden="1">"c15169"</definedName>
    <definedName name="IQ_PROFESSIONAL_ASSISTANT_FAX" hidden="1">"c15171"</definedName>
    <definedName name="IQ_PROFESSIONAL_ASSISTANT_NAME" hidden="1">"c15168"</definedName>
    <definedName name="IQ_PROFESSIONAL_ASSISTANT_PHONE" hidden="1">"c15170"</definedName>
    <definedName name="IQ_PROFESSIONAL_BACKGROUND" hidden="1">"c15161"</definedName>
    <definedName name="IQ_PROFESSIONAL_DIRECT_FAX" hidden="1">"c15166"</definedName>
    <definedName name="IQ_PROFESSIONAL_DIRECT_PHONE" hidden="1">"c15165"</definedName>
    <definedName name="IQ_PROFESSIONAL_EMAIL" hidden="1">"c15167"</definedName>
    <definedName name="IQ_PROFESSIONAL_ID" hidden="1">"c13755"</definedName>
    <definedName name="IQ_PROFESSIONAL_MAIN_FAX" hidden="1">"c15164"</definedName>
    <definedName name="IQ_PROFESSIONAL_MAIN_PHONE" hidden="1">"c15163"</definedName>
    <definedName name="IQ_PROFESSIONAL_OFFICE_ADDRESS" hidden="1">"c15162"</definedName>
    <definedName name="IQ_PROFESSIONAL_TITLE" hidden="1">"c1072"</definedName>
    <definedName name="IQ_PROFIT_AFTER_COST_CAPITAL_NEW_BUSINESS" hidden="1">"c9969"</definedName>
    <definedName name="IQ_PROFIT_BEFORE_COST_CAPITAL_NEW_BUSINESS" hidden="1">"c9967"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"c518"</definedName>
    <definedName name="IQ_PROPERTY_MGMT_FEE" hidden="1">"c1074"</definedName>
    <definedName name="IQ_PROPERTY_NET" hidden="1">"c829"</definedName>
    <definedName name="IQ_PROV_BAD_DEBTS" hidden="1">"c1075"</definedName>
    <definedName name="IQ_PROV_BAD_DEBTS_CF" hidden="1">"c1076"</definedName>
    <definedName name="IQ_PROVED_ATTRIB_ORE_RESERVES_ALUM" hidden="1">"c9216"</definedName>
    <definedName name="IQ_PROVED_ATTRIB_ORE_RESERVES_COP" hidden="1">"c9160"</definedName>
    <definedName name="IQ_PROVED_ATTRIB_ORE_RESERVES_DIAM" hidden="1">"c9640"</definedName>
    <definedName name="IQ_PROVED_ATTRIB_ORE_RESERVES_GOLD" hidden="1">"c9001"</definedName>
    <definedName name="IQ_PROVED_ATTRIB_ORE_RESERVES_IRON" hidden="1">"c9375"</definedName>
    <definedName name="IQ_PROVED_ATTRIB_ORE_RESERVES_LEAD" hidden="1">"c9428"</definedName>
    <definedName name="IQ_PROVED_ATTRIB_ORE_RESERVES_MANG" hidden="1">"c9481"</definedName>
    <definedName name="IQ_PROVED_ATTRIB_ORE_RESERVES_MOLYB" hidden="1">"c9693"</definedName>
    <definedName name="IQ_PROVED_ATTRIB_ORE_RESERVES_NICK" hidden="1">"c9269"</definedName>
    <definedName name="IQ_PROVED_ATTRIB_ORE_RESERVES_PLAT" hidden="1">"c9107"</definedName>
    <definedName name="IQ_PROVED_ATTRIB_ORE_RESERVES_SILVER" hidden="1">"c9054"</definedName>
    <definedName name="IQ_PROVED_ATTRIB_ORE_RESERVES_TITAN" hidden="1">"c9534"</definedName>
    <definedName name="IQ_PROVED_ATTRIB_ORE_RESERVES_URAN" hidden="1">"c9587"</definedName>
    <definedName name="IQ_PROVED_ATTRIB_ORE_RESERVES_ZINC" hidden="1">"c9322"</definedName>
    <definedName name="IQ_PROVED_ORE_RESERVES_ALUM" hidden="1">"c9207"</definedName>
    <definedName name="IQ_PROVED_ORE_RESERVES_COP" hidden="1">"c9151"</definedName>
    <definedName name="IQ_PROVED_ORE_RESERVES_DIAM" hidden="1">"c9631"</definedName>
    <definedName name="IQ_PROVED_ORE_RESERVES_GOLD" hidden="1">"c8992"</definedName>
    <definedName name="IQ_PROVED_ORE_RESERVES_IRON" hidden="1">"c9366"</definedName>
    <definedName name="IQ_PROVED_ORE_RESERVES_LEAD" hidden="1">"c9419"</definedName>
    <definedName name="IQ_PROVED_ORE_RESERVES_MANG" hidden="1">"c9472"</definedName>
    <definedName name="IQ_PROVED_ORE_RESERVES_MOLYB" hidden="1">"c9684"</definedName>
    <definedName name="IQ_PROVED_ORE_RESERVES_NICK" hidden="1">"c9260"</definedName>
    <definedName name="IQ_PROVED_ORE_RESERVES_PLAT" hidden="1">"c9098"</definedName>
    <definedName name="IQ_PROVED_ORE_RESERVES_SILVER" hidden="1">"c9045"</definedName>
    <definedName name="IQ_PROVED_ORE_RESERVES_TITAN" hidden="1">"c9525"</definedName>
    <definedName name="IQ_PROVED_ORE_RESERVES_URAN" hidden="1">"c9578"</definedName>
    <definedName name="IQ_PROVED_ORE_RESERVES_ZINC" hidden="1">"c9313"</definedName>
    <definedName name="IQ_PROVED_RECOV_ATTRIB_RESERVES_ALUM" hidden="1">"c9219"</definedName>
    <definedName name="IQ_PROVED_RECOV_ATTRIB_RESERVES_COAL" hidden="1">"c9803"</definedName>
    <definedName name="IQ_PROVED_RECOV_ATTRIB_RESERVES_COP" hidden="1">"c9163"</definedName>
    <definedName name="IQ_PROVED_RECOV_ATTRIB_RESERVES_DIAM" hidden="1">"c9643"</definedName>
    <definedName name="IQ_PROVED_RECOV_ATTRIB_RESERVES_GOLD" hidden="1">"c9004"</definedName>
    <definedName name="IQ_PROVED_RECOV_ATTRIB_RESERVES_IRON" hidden="1">"c9378"</definedName>
    <definedName name="IQ_PROVED_RECOV_ATTRIB_RESERVES_LEAD" hidden="1">"c9431"</definedName>
    <definedName name="IQ_PROVED_RECOV_ATTRIB_RESERVES_MANG" hidden="1">"c9484"</definedName>
    <definedName name="IQ_PROVED_RECOV_ATTRIB_RESERVES_MET_COAL" hidden="1">"c9743"</definedName>
    <definedName name="IQ_PROVED_RECOV_ATTRIB_RESERVES_MOLYB" hidden="1">"c9696"</definedName>
    <definedName name="IQ_PROVED_RECOV_ATTRIB_RESERVES_NICK" hidden="1">"c9272"</definedName>
    <definedName name="IQ_PROVED_RECOV_ATTRIB_RESERVES_PLAT" hidden="1">"c9110"</definedName>
    <definedName name="IQ_PROVED_RECOV_ATTRIB_RESERVES_SILVER" hidden="1">"c9057"</definedName>
    <definedName name="IQ_PROVED_RECOV_ATTRIB_RESERVES_STEAM" hidden="1">"c9773"</definedName>
    <definedName name="IQ_PROVED_RECOV_ATTRIB_RESERVES_TITAN" hidden="1">"c9537"</definedName>
    <definedName name="IQ_PROVED_RECOV_ATTRIB_RESERVES_URAN" hidden="1">"c9590"</definedName>
    <definedName name="IQ_PROVED_RECOV_ATTRIB_RESERVES_ZINC" hidden="1">"c9325"</definedName>
    <definedName name="IQ_PROVED_RECOV_RESERVES_ALUM" hidden="1">"c9213"</definedName>
    <definedName name="IQ_PROVED_RECOV_RESERVES_COAL" hidden="1">"c9800"</definedName>
    <definedName name="IQ_PROVED_RECOV_RESERVES_COP" hidden="1">"c9157"</definedName>
    <definedName name="IQ_PROVED_RECOV_RESERVES_DIAM" hidden="1">"c9637"</definedName>
    <definedName name="IQ_PROVED_RECOV_RESERVES_GOLD" hidden="1">"c8998"</definedName>
    <definedName name="IQ_PROVED_RECOV_RESERVES_IRON" hidden="1">"c9372"</definedName>
    <definedName name="IQ_PROVED_RECOV_RESERVES_LEAD" hidden="1">"c9425"</definedName>
    <definedName name="IQ_PROVED_RECOV_RESERVES_MANG" hidden="1">"c9478"</definedName>
    <definedName name="IQ_PROVED_RECOV_RESERVES_MET_COAL" hidden="1">"c9740"</definedName>
    <definedName name="IQ_PROVED_RECOV_RESERVES_MOLYB" hidden="1">"c9690"</definedName>
    <definedName name="IQ_PROVED_RECOV_RESERVES_NICK" hidden="1">"c9266"</definedName>
    <definedName name="IQ_PROVED_RECOV_RESERVES_PLAT" hidden="1">"c9104"</definedName>
    <definedName name="IQ_PROVED_RECOV_RESERVES_SILVER" hidden="1">"c9051"</definedName>
    <definedName name="IQ_PROVED_RECOV_RESERVES_STEAM" hidden="1">"c9770"</definedName>
    <definedName name="IQ_PROVED_RECOV_RESERVES_TITAN" hidden="1">"c9531"</definedName>
    <definedName name="IQ_PROVED_RECOV_RESERVES_URAN" hidden="1">"c9584"</definedName>
    <definedName name="IQ_PROVED_RECOV_RESERVES_ZINC" hidden="1">"c9319"</definedName>
    <definedName name="IQ_PROVED_RESERVES_CALORIFIC_VALUE_COAL" hidden="1">"c9797"</definedName>
    <definedName name="IQ_PROVED_RESERVES_CALORIFIC_VALUE_MET_COAL" hidden="1">"c9737"</definedName>
    <definedName name="IQ_PROVED_RESERVES_CALORIFIC_VALUE_STEAM" hidden="1">"c9767"</definedName>
    <definedName name="IQ_PROVED_RESERVES_GRADE_ALUM" hidden="1">"c9208"</definedName>
    <definedName name="IQ_PROVED_RESERVES_GRADE_COP" hidden="1">"c9152"</definedName>
    <definedName name="IQ_PROVED_RESERVES_GRADE_DIAM" hidden="1">"c9632"</definedName>
    <definedName name="IQ_PROVED_RESERVES_GRADE_GOLD" hidden="1">"c8993"</definedName>
    <definedName name="IQ_PROVED_RESERVES_GRADE_IRON" hidden="1">"c9367"</definedName>
    <definedName name="IQ_PROVED_RESERVES_GRADE_LEAD" hidden="1">"c9420"</definedName>
    <definedName name="IQ_PROVED_RESERVES_GRADE_MANG" hidden="1">"c9473"</definedName>
    <definedName name="IQ_PROVED_RESERVES_GRADE_MOLYB" hidden="1">"c9685"</definedName>
    <definedName name="IQ_PROVED_RESERVES_GRADE_NICK" hidden="1">"c9261"</definedName>
    <definedName name="IQ_PROVED_RESERVES_GRADE_PLAT" hidden="1">"c9099"</definedName>
    <definedName name="IQ_PROVED_RESERVES_GRADE_SILVER" hidden="1">"c9046"</definedName>
    <definedName name="IQ_PROVED_RESERVES_GRADE_TITAN" hidden="1">"c9526"</definedName>
    <definedName name="IQ_PROVED_RESERVES_GRADE_URAN" hidden="1">"c9579"</definedName>
    <definedName name="IQ_PROVED_RESERVES_GRADE_ZINC" hidden="1">"c9314"</definedName>
    <definedName name="IQ_PROVISION_10YR_ANN_CAGR" hidden="1">"c6135"</definedName>
    <definedName name="IQ_PROVISION_10YR_ANN_GROWTH" hidden="1">"c1077"</definedName>
    <definedName name="IQ_PROVISION_1YR_ANN_GROWTH" hidden="1">"c1078"</definedName>
    <definedName name="IQ_PROVISION_2YR_ANN_CAGR" hidden="1">"c6136"</definedName>
    <definedName name="IQ_PROVISION_2YR_ANN_GROWTH" hidden="1">"c1079"</definedName>
    <definedName name="IQ_PROVISION_3YR_ANN_CAGR" hidden="1">"c6137"</definedName>
    <definedName name="IQ_PROVISION_3YR_ANN_GROWTH" hidden="1">"c1080"</definedName>
    <definedName name="IQ_PROVISION_5YR_ANN_CAGR" hidden="1">"c6138"</definedName>
    <definedName name="IQ_PROVISION_5YR_ANN_GROWTH" hidden="1">"c1081"</definedName>
    <definedName name="IQ_PROVISION_7YR_ANN_CAGR" hidden="1">"c6139"</definedName>
    <definedName name="IQ_PROVISION_7YR_ANN_GROWTH" hidden="1">"c1082"</definedName>
    <definedName name="IQ_PROVISION_CHARGE_OFFS" hidden="1">"c1083"</definedName>
    <definedName name="IQ_PROVISION_LL_FFIEC" hidden="1">"c13019"</definedName>
    <definedName name="IQ_PROVISION_LOSSES_AVG_ASSETS_FFIEC" hidden="1">"c13362"</definedName>
    <definedName name="IQ_PROVISION_LOSSES_AVG_LOANS_FFIEC" hidden="1">"c13470"</definedName>
    <definedName name="IQ_PROVISION_LOSSES_NET_LOSSES_FFIEC" hidden="1">"c13471"</definedName>
    <definedName name="IQ_PTBV" hidden="1">"c1084"</definedName>
    <definedName name="IQ_PTBV_AVG" hidden="1">"c1085"</definedName>
    <definedName name="IQ_PURCHASE_FOREIGN_CURRENCIES_FDIC" hidden="1">"c6513"</definedName>
    <definedName name="IQ_PURCHASE_TREASURY_FFIEC" hidden="1">"c12966"</definedName>
    <definedName name="IQ_PURCHASED_CREDIT_RELS_SERVICING_ASSETS_FFIEC" hidden="1">"c12839"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" hidden="1">"c8491"</definedName>
    <definedName name="IQ_PURCHASES_EQUIP_NONRES_SAAR_APR_FC_UNUSED_UNUSED_UNUSED" hidden="1">"c8491"</definedName>
    <definedName name="IQ_PURCHASES_EQUIP_NONRES_SAAR_APR_UNUSED" hidden="1">"c7611"</definedName>
    <definedName name="IQ_PURCHASES_EQUIP_NONRES_SAAR_APR_UNUSED_UNUSED_UNUSED" hidden="1">"c7611"</definedName>
    <definedName name="IQ_PURCHASES_EQUIP_NONRES_SAAR_FC_UNUSED" hidden="1">"c7831"</definedName>
    <definedName name="IQ_PURCHASES_EQUIP_NONRES_SAAR_FC_UNUSED_UNUSED_UNUSED" hidden="1">"c7831"</definedName>
    <definedName name="IQ_PURCHASES_EQUIP_NONRES_SAAR_POP_FC_UNUSED" hidden="1">"c8051"</definedName>
    <definedName name="IQ_PURCHASES_EQUIP_NONRES_SAAR_POP_FC_UNUSED_UNUSED_UNUSED" hidden="1">"c8051"</definedName>
    <definedName name="IQ_PURCHASES_EQUIP_NONRES_SAAR_POP_UNUSED" hidden="1">"c7171"</definedName>
    <definedName name="IQ_PURCHASES_EQUIP_NONRES_SAAR_POP_UNUSED_UNUSED_UNUSED" hidden="1">"c7171"</definedName>
    <definedName name="IQ_PURCHASES_EQUIP_NONRES_SAAR_UNUSED" hidden="1">"c6951"</definedName>
    <definedName name="IQ_PURCHASES_EQUIP_NONRES_SAAR_UNUSED_UNUSED_UNUSED" hidden="1">"c6951"</definedName>
    <definedName name="IQ_PURCHASES_EQUIP_NONRES_SAAR_YOY_FC_UNUSED" hidden="1">"c8271"</definedName>
    <definedName name="IQ_PURCHASES_EQUIP_NONRES_SAAR_YOY_FC_UNUSED_UNUSED_UNUSED" hidden="1">"c8271"</definedName>
    <definedName name="IQ_PURCHASES_EQUIP_NONRES_SAAR_YOY_UNUSED" hidden="1">"c7391"</definedName>
    <definedName name="IQ_PURCHASES_EQUIP_NONRES_SAAR_YOY_UNUSED_UNUSED_UNUSED" hidden="1">"c7391"</definedName>
    <definedName name="IQ_PURCHASING_SECURITIES_LL_REC_FFIEC" hidden="1">"c12893"</definedName>
    <definedName name="IQ_PUT_DATE_SCHEDULE" hidden="1">"c2483"</definedName>
    <definedName name="IQ_PUT_NOTIFICATION" hidden="1">"c2485"</definedName>
    <definedName name="IQ_PUT_PRICE_SCHEDULE" hidden="1">"c2484"</definedName>
    <definedName name="IQ_PV_PREMIUMS_NEW_BUSINESS" hidden="1">"c9973"</definedName>
    <definedName name="IQ_QTD" hidden="1">750000</definedName>
    <definedName name="IQ_QUALIFYING_MINORITY_INT_T1_FFIEC" hidden="1">"c13135"</definedName>
    <definedName name="IQ_QUALIFYING_SUB_DEBT_REDEEM_PREF_T2_FFIEC" hidden="1">"c13144"</definedName>
    <definedName name="IQ_QUALIFYING_TRUST_PREFERRED_T1_FFIEC" hidden="1">"c13136"</definedName>
    <definedName name="IQ_QUICK_COMP" hidden="1">"c13750"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_1_4_RISK_BASED_FFIEC" hidden="1">"c13418"</definedName>
    <definedName name="IQ_RE_ACQ_SATISFACTION_DEBTS_FFIEC" hidden="1">"c12832"</definedName>
    <definedName name="IQ_RE_DEPR_AMORT" hidden="1">"c8750"</definedName>
    <definedName name="IQ_RE_FARMLAND_GROSS_LOANS_FFIEC" hidden="1">"c13408"</definedName>
    <definedName name="IQ_RE_FARMLAND_RISK_BASED_FFIEC" hidden="1">"c13429"</definedName>
    <definedName name="IQ_RE_FCCR" hidden="1">"c8858"</definedName>
    <definedName name="IQ_RE_FCCR_CONT_OPS" hidden="1">"c8859"</definedName>
    <definedName name="IQ_RE_FCCR_INCL_DISC_OPS" hidden="1">"c8860"</definedName>
    <definedName name="IQ_RE_FCCR_INCL_PREF_DIV" hidden="1">"c8861"</definedName>
    <definedName name="IQ_RE_FCCR_INCL_PREF_DIV_CONT_OPS" hidden="1">"c8862"</definedName>
    <definedName name="IQ_RE_FCCR_INCL_PREF_DIV_INCL_DISC_OPS" hidden="1">"c8863"</definedName>
    <definedName name="IQ_RE_FIXED_CHARGES" hidden="1">"c8856"</definedName>
    <definedName name="IQ_RE_FIXED_CHARGES_INCL_PREF_DIV" hidden="1">"c8857"</definedName>
    <definedName name="IQ_RE_FORECLOSURE_FDIC" hidden="1">"c6332"</definedName>
    <definedName name="IQ_RE_FOREIGN_FFIEC" hidden="1">"c13479"</definedName>
    <definedName name="IQ_RE_GAIN_LOSS_SALE_ASSETS" hidden="1">"c8751"</definedName>
    <definedName name="IQ_RE_INVEST_FDIC" hidden="1">"c6331"</definedName>
    <definedName name="IQ_RE_LOANS_1_4_GROSS_LOANS_FFIEC" hidden="1">"c13397"</definedName>
    <definedName name="IQ_RE_LOANS_DOM_QUARTERLY_AVG_FFIEC" hidden="1">"c15476"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_LOANS_GROSS_LOANS_FFIEC" hidden="1">"c13396"</definedName>
    <definedName name="IQ_RE_MAINT_CAPEX" hidden="1">"c8755"</definedName>
    <definedName name="IQ_RE_MINORITY_INTEREST" hidden="1">"c8752"</definedName>
    <definedName name="IQ_RE_NET_INCOME" hidden="1">"c8749"</definedName>
    <definedName name="IQ_RE_NOI" hidden="1">"c8864"</definedName>
    <definedName name="IQ_RE_NOI_GROWTH_SAME_PROP" hidden="1">"c8866"</definedName>
    <definedName name="IQ_RE_NOI_SAME_PROP" hidden="1">"c8865"</definedName>
    <definedName name="IQ_RE_OTHER_ITEMS" hidden="1">"c8753"</definedName>
    <definedName name="IQ_RE_RISK_BASED_FFIEC" hidden="1">"c13417"</definedName>
    <definedName name="IQ_REAL_ESTATE" hidden="1">"c1093"</definedName>
    <definedName name="IQ_REAL_ESTATE_ASSETS" hidden="1">"c1094"</definedName>
    <definedName name="IQ_REALIZED_GAINS_AVAIL_SALE_SEC_FFIEC" hidden="1">"c13022"</definedName>
    <definedName name="IQ_REALIZED_GAINS_HELD_MATURITY_SEC_FFIEC" hidden="1">"c13021"</definedName>
    <definedName name="IQ_REALIZED_GAINS_SEC_TOT_FFIEC" hidden="1">"c13517"</definedName>
    <definedName name="IQ_RECOVERIES_1_4_FAMILY_LOANS_FDIC" hidden="1">"c6707"</definedName>
    <definedName name="IQ_RECOVERIES_AUTO_LOANS_FDIC" hidden="1">"c6701"</definedName>
    <definedName name="IQ_RECOVERIES_AVG_LOANS_FFIEC" hidden="1">"c13476"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CURRING_PROFIT_ACT_OR_EST" hidden="1">"c4507"</definedName>
    <definedName name="IQ_RECURRING_PROFIT_ACT_OR_EST_CIQ" hidden="1">"c5045"</definedName>
    <definedName name="IQ_RECURRING_PROFIT_EST" hidden="1">"c4499"</definedName>
    <definedName name="IQ_RECURRING_PROFIT_EST_CIQ" hidden="1">"c5037"</definedName>
    <definedName name="IQ_RECURRING_PROFIT_GUIDANCE" hidden="1">"c4500"</definedName>
    <definedName name="IQ_RECURRING_PROFIT_GUIDANCE_CIQ" hidden="1">"c5038"</definedName>
    <definedName name="IQ_RECURRING_PROFIT_HIGH_EST" hidden="1">"c4501"</definedName>
    <definedName name="IQ_RECURRING_PROFIT_HIGH_EST_CIQ" hidden="1">"c5039"</definedName>
    <definedName name="IQ_RECURRING_PROFIT_HIGH_GUIDANCE" hidden="1">"c4179"</definedName>
    <definedName name="IQ_RECURRING_PROFIT_HIGH_GUIDANCE_CIQ" hidden="1">"c4591"</definedName>
    <definedName name="IQ_RECURRING_PROFIT_LOW_EST" hidden="1">"c4502"</definedName>
    <definedName name="IQ_RECURRING_PROFIT_LOW_EST_CIQ" hidden="1">"c5040"</definedName>
    <definedName name="IQ_RECURRING_PROFIT_LOW_GUIDANCE" hidden="1">"c4219"</definedName>
    <definedName name="IQ_RECURRING_PROFIT_LOW_GUIDANCE_CIQ" hidden="1">"c4631"</definedName>
    <definedName name="IQ_RECURRING_PROFIT_MEDIAN_EST" hidden="1">"c4503"</definedName>
    <definedName name="IQ_RECURRING_PROFIT_MEDIAN_EST_CIQ" hidden="1">"c5041"</definedName>
    <definedName name="IQ_RECURRING_PROFIT_NUM_EST" hidden="1">"c4504"</definedName>
    <definedName name="IQ_RECURRING_PROFIT_NUM_EST_CIQ" hidden="1">"c5042"</definedName>
    <definedName name="IQ_RECURRING_PROFIT_SHARE_ACT_OR_EST" hidden="1">"c4508"</definedName>
    <definedName name="IQ_RECURRING_PROFIT_SHARE_ACT_OR_EST_CIQ" hidden="1">"c5046"</definedName>
    <definedName name="IQ_RECURRING_PROFIT_SHARE_EST" hidden="1">"c4506"</definedName>
    <definedName name="IQ_RECURRING_PROFIT_SHARE_EST_CIQ" hidden="1">"c5044"</definedName>
    <definedName name="IQ_RECURRING_PROFIT_SHARE_GUIDANCE" hidden="1">"c4509"</definedName>
    <definedName name="IQ_RECURRING_PROFIT_SHARE_GUIDANCE_CIQ" hidden="1">"c5047"</definedName>
    <definedName name="IQ_RECURRING_PROFIT_SHARE_HIGH_EST" hidden="1">"c4510"</definedName>
    <definedName name="IQ_RECURRING_PROFIT_SHARE_HIGH_EST_CIQ" hidden="1">"c5048"</definedName>
    <definedName name="IQ_RECURRING_PROFIT_SHARE_HIGH_GUIDANCE" hidden="1">"c4200"</definedName>
    <definedName name="IQ_RECURRING_PROFIT_SHARE_HIGH_GUIDANCE_CIQ" hidden="1">"c4612"</definedName>
    <definedName name="IQ_RECURRING_PROFIT_SHARE_LOW_EST" hidden="1">"c4511"</definedName>
    <definedName name="IQ_RECURRING_PROFIT_SHARE_LOW_EST_CIQ" hidden="1">"c5049"</definedName>
    <definedName name="IQ_RECURRING_PROFIT_SHARE_LOW_GUIDANCE" hidden="1">"c4240"</definedName>
    <definedName name="IQ_RECURRING_PROFIT_SHARE_LOW_GUIDANCE_CIQ" hidden="1">"c4652"</definedName>
    <definedName name="IQ_RECURRING_PROFIT_SHARE_MEDIAN_EST" hidden="1">"c4512"</definedName>
    <definedName name="IQ_RECURRING_PROFIT_SHARE_MEDIAN_EST_CIQ" hidden="1">"c5050"</definedName>
    <definedName name="IQ_RECURRING_PROFIT_SHARE_NUM_EST" hidden="1">"c4513"</definedName>
    <definedName name="IQ_RECURRING_PROFIT_SHARE_NUM_EST_CIQ" hidden="1">"c5051"</definedName>
    <definedName name="IQ_RECURRING_PROFIT_SHARE_STDDEV_EST" hidden="1">"c4514"</definedName>
    <definedName name="IQ_RECURRING_PROFIT_SHARE_STDDEV_EST_CIQ" hidden="1">"c5052"</definedName>
    <definedName name="IQ_RECURRING_PROFIT_STDDEV_EST" hidden="1">"c4516"</definedName>
    <definedName name="IQ_RECURRING_PROFIT_STDDEV_EST_CIQ" hidden="1">"c5054"</definedName>
    <definedName name="IQ_REDEEM_PREF_STOCK" hidden="1">"c1059"</definedName>
    <definedName name="IQ_REF_ENTITY" hidden="1">"c6033"</definedName>
    <definedName name="IQ_REF_ENTITY_CIQID" hidden="1">"c6024"</definedName>
    <definedName name="IQ_REF_ENTITY_TICKER" hidden="1">"c6023"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INSURANCE_RECOVERABLE_ASSETS_LH_FFIEC" hidden="1">"c13104"</definedName>
    <definedName name="IQ_REINSURANCE_RECOVERABLE_ASSETS_PC_FFIEC" hidden="1">"c13098"</definedName>
    <definedName name="IQ_RELATED_PLANS_FDIC" hidden="1">"c6320"</definedName>
    <definedName name="IQ_RENT_OTHER_INC_FROM_OREO_FFIEC" hidden="1">"c13043"</definedName>
    <definedName name="IQ_RENT_PER_SQ_FT_AVG_CONSOL" hidden="1">"c8846"</definedName>
    <definedName name="IQ_RENT_PER_SQ_FT_AVG_MANAGED" hidden="1">"c8848"</definedName>
    <definedName name="IQ_RENT_PER_SQ_FT_AVG_OTHER" hidden="1">"c8849"</definedName>
    <definedName name="IQ_RENT_PER_SQ_FT_AVG_TOTAL" hidden="1">"c8850"</definedName>
    <definedName name="IQ_RENT_PER_SQ_FT_AVG_UNCONSOL" hidden="1">"c8847"</definedName>
    <definedName name="IQ_RENT_PER_SQ_METER_AVG_CONSOL" hidden="1">"c8851"</definedName>
    <definedName name="IQ_RENT_PER_SQ_METER_AVG_MANAGED" hidden="1">"c8853"</definedName>
    <definedName name="IQ_RENT_PER_SQ_METER_AVG_OTHER" hidden="1">"c8854"</definedName>
    <definedName name="IQ_RENT_PER_SQ_METER_AVG_TOTAL" hidden="1">"c8855"</definedName>
    <definedName name="IQ_RENT_PER_SQ_METER_AVG_UNCONSOL" hidden="1">"c8852"</definedName>
    <definedName name="IQ_RENT_SAFE_DEPOSIT_FFIEC" hidden="1">"c13044"</definedName>
    <definedName name="IQ_RENTAL_REV" hidden="1">"c1101"</definedName>
    <definedName name="IQ_REPRICEABLE_EARNING_ASSETS_INT_SENSITIVITY_FFIEC" hidden="1">"c13093"</definedName>
    <definedName name="IQ_REPRICEABLE_INT_DEPOSITS_INT_SENSITIVITY_FFIEC" hidden="1">"c13094"</definedName>
    <definedName name="IQ_REPURCHASED_REBOOKED_GNMA_DUE_30_89_FFIEC" hidden="1">"c13283"</definedName>
    <definedName name="IQ_REPURCHASED_REBOOKED_GNMA_DUE_90_FFIEC" hidden="1">"c13309"</definedName>
    <definedName name="IQ_REPURCHASED_REBOOKED_GNMA_NON_ACCRUAL_FFIEC" hidden="1">"c13334"</definedName>
    <definedName name="IQ_RES_CONST_REAL_APR_FC_UNUSED" hidden="1">"c8536"</definedName>
    <definedName name="IQ_RES_CONST_REAL_APR_FC_UNUSED_UNUSED_UNUSED" hidden="1">"c8536"</definedName>
    <definedName name="IQ_RES_CONST_REAL_APR_UNUSED" hidden="1">"c7656"</definedName>
    <definedName name="IQ_RES_CONST_REAL_APR_UNUSED_UNUSED_UNUSED" hidden="1">"c7656"</definedName>
    <definedName name="IQ_RES_CONST_REAL_FC_UNUSED" hidden="1">"c7876"</definedName>
    <definedName name="IQ_RES_CONST_REAL_FC_UNUSED_UNUSED_UNUSED" hidden="1">"c7876"</definedName>
    <definedName name="IQ_RES_CONST_REAL_POP_FC_UNUSED" hidden="1">"c8096"</definedName>
    <definedName name="IQ_RES_CONST_REAL_POP_FC_UNUSED_UNUSED_UNUSED" hidden="1">"c8096"</definedName>
    <definedName name="IQ_RES_CONST_REAL_POP_UNUSED" hidden="1">"c7216"</definedName>
    <definedName name="IQ_RES_CONST_REAL_POP_UNUSED_UNUSED_UNUSED" hidden="1">"c7216"</definedName>
    <definedName name="IQ_RES_CONST_REAL_SAAR_APR_FC_UNUSED" hidden="1">"c8537"</definedName>
    <definedName name="IQ_RES_CONST_REAL_SAAR_APR_FC_UNUSED_UNUSED_UNUSED" hidden="1">"c8537"</definedName>
    <definedName name="IQ_RES_CONST_REAL_SAAR_APR_UNUSED" hidden="1">"c7657"</definedName>
    <definedName name="IQ_RES_CONST_REAL_SAAR_APR_UNUSED_UNUSED_UNUSED" hidden="1">"c7657"</definedName>
    <definedName name="IQ_RES_CONST_REAL_SAAR_FC_UNUSED" hidden="1">"c7877"</definedName>
    <definedName name="IQ_RES_CONST_REAL_SAAR_FC_UNUSED_UNUSED_UNUSED" hidden="1">"c7877"</definedName>
    <definedName name="IQ_RES_CONST_REAL_SAAR_POP_FC_UNUSED" hidden="1">"c8097"</definedName>
    <definedName name="IQ_RES_CONST_REAL_SAAR_POP_FC_UNUSED_UNUSED_UNUSED" hidden="1">"c8097"</definedName>
    <definedName name="IQ_RES_CONST_REAL_SAAR_POP_UNUSED" hidden="1">"c7217"</definedName>
    <definedName name="IQ_RES_CONST_REAL_SAAR_POP_UNUSED_UNUSED_UNUSED" hidden="1">"c7217"</definedName>
    <definedName name="IQ_RES_CONST_REAL_SAAR_UNUSED" hidden="1">"c6997"</definedName>
    <definedName name="IQ_RES_CONST_REAL_SAAR_UNUSED_UNUSED_UNUSED" hidden="1">"c6997"</definedName>
    <definedName name="IQ_RES_CONST_REAL_SAAR_YOY_FC_UNUSED" hidden="1">"c8317"</definedName>
    <definedName name="IQ_RES_CONST_REAL_SAAR_YOY_FC_UNUSED_UNUSED_UNUSED" hidden="1">"c8317"</definedName>
    <definedName name="IQ_RES_CONST_REAL_SAAR_YOY_UNUSED" hidden="1">"c7437"</definedName>
    <definedName name="IQ_RES_CONST_REAL_SAAR_YOY_UNUSED_UNUSED_UNUSED" hidden="1">"c7437"</definedName>
    <definedName name="IQ_RES_CONST_REAL_UNUSED" hidden="1">"c6996"</definedName>
    <definedName name="IQ_RES_CONST_REAL_UNUSED_UNUSED_UNUSED" hidden="1">"c6996"</definedName>
    <definedName name="IQ_RES_CONST_REAL_YOY_FC_UNUSED" hidden="1">"c8316"</definedName>
    <definedName name="IQ_RES_CONST_REAL_YOY_FC_UNUSED_UNUSED_UNUSED" hidden="1">"c8316"</definedName>
    <definedName name="IQ_RES_CONST_REAL_YOY_UNUSED" hidden="1">"c7436"</definedName>
    <definedName name="IQ_RES_CONST_REAL_YOY_UNUSED_UNUSED_UNUSED" hidden="1">"c7436"</definedName>
    <definedName name="IQ_RES_CONST_SAAR_APR_FC_UNUSED" hidden="1">"c8540"</definedName>
    <definedName name="IQ_RES_CONST_SAAR_APR_FC_UNUSED_UNUSED_UNUSED" hidden="1">"c8540"</definedName>
    <definedName name="IQ_RES_CONST_SAAR_APR_UNUSED" hidden="1">"c7660"</definedName>
    <definedName name="IQ_RES_CONST_SAAR_APR_UNUSED_UNUSED_UNUSED" hidden="1">"c7660"</definedName>
    <definedName name="IQ_RES_CONST_SAAR_FC_UNUSED" hidden="1">"c7880"</definedName>
    <definedName name="IQ_RES_CONST_SAAR_FC_UNUSED_UNUSED_UNUSED" hidden="1">"c7880"</definedName>
    <definedName name="IQ_RES_CONST_SAAR_POP_FC_UNUSED" hidden="1">"c8100"</definedName>
    <definedName name="IQ_RES_CONST_SAAR_POP_FC_UNUSED_UNUSED_UNUSED" hidden="1">"c8100"</definedName>
    <definedName name="IQ_RES_CONST_SAAR_POP_UNUSED" hidden="1">"c7220"</definedName>
    <definedName name="IQ_RES_CONST_SAAR_POP_UNUSED_UNUSED_UNUSED" hidden="1">"c7220"</definedName>
    <definedName name="IQ_RES_CONST_SAAR_UNUSED" hidden="1">"c7000"</definedName>
    <definedName name="IQ_RES_CONST_SAAR_UNUSED_UNUSED_UNUSED" hidden="1">"c7000"</definedName>
    <definedName name="IQ_RES_CONST_SAAR_YOY_FC_UNUSED" hidden="1">"c8320"</definedName>
    <definedName name="IQ_RES_CONST_SAAR_YOY_FC_UNUSED_UNUSED_UNUSED" hidden="1">"c8320"</definedName>
    <definedName name="IQ_RES_CONST_SAAR_YOY_UNUSED" hidden="1">"c7440"</definedName>
    <definedName name="IQ_RES_CONST_SAAR_YOY_UNUSED_UNUSED_UNUSED" hidden="1">"c7440"</definedName>
    <definedName name="IQ_RES_FIXED_INVEST" hidden="1">"c7001"</definedName>
    <definedName name="IQ_RES_FIXED_INVEST_APR" hidden="1">"c7661"</definedName>
    <definedName name="IQ_RES_FIXED_INVEST_APR_FC" hidden="1">"c8541"</definedName>
    <definedName name="IQ_RES_FIXED_INVEST_FC" hidden="1">"c7881"</definedName>
    <definedName name="IQ_RES_FIXED_INVEST_POP" hidden="1">"c7221"</definedName>
    <definedName name="IQ_RES_FIXED_INVEST_POP_FC" hidden="1">"c8101"</definedName>
    <definedName name="IQ_RES_FIXED_INVEST_REAL" hidden="1">"c6998"</definedName>
    <definedName name="IQ_RES_FIXED_INVEST_REAL_APR" hidden="1">"c7658"</definedName>
    <definedName name="IQ_RES_FIXED_INVEST_REAL_APR_FC" hidden="1">"c8538"</definedName>
    <definedName name="IQ_RES_FIXED_INVEST_REAL_FC" hidden="1">"c7878"</definedName>
    <definedName name="IQ_RES_FIXED_INVEST_REAL_POP" hidden="1">"c7218"</definedName>
    <definedName name="IQ_RES_FIXED_INVEST_REAL_POP_FC" hidden="1">"c8098"</definedName>
    <definedName name="IQ_RES_FIXED_INVEST_REAL_YOY" hidden="1">"c7438"</definedName>
    <definedName name="IQ_RES_FIXED_INVEST_REAL_YOY_FC" hidden="1">"c8318"</definedName>
    <definedName name="IQ_RES_FIXED_INVEST_SAAR" hidden="1">"c11994"</definedName>
    <definedName name="IQ_RES_FIXED_INVEST_SAAR_APR" hidden="1">"c11997"</definedName>
    <definedName name="IQ_RES_FIXED_INVEST_SAAR_POP" hidden="1">"c11995"</definedName>
    <definedName name="IQ_RES_FIXED_INVEST_SAAR_REAL" hidden="1">"c11990"</definedName>
    <definedName name="IQ_RES_FIXED_INVEST_SAAR_REAL_APR" hidden="1">"c11993"</definedName>
    <definedName name="IQ_RES_FIXED_INVEST_SAAR_REAL_POP" hidden="1">"c11991"</definedName>
    <definedName name="IQ_RES_FIXED_INVEST_SAAR_REAL_YOY" hidden="1">"c11992"</definedName>
    <definedName name="IQ_RES_FIXED_INVEST_SAAR_YOY" hidden="1">"c11996"</definedName>
    <definedName name="IQ_RES_FIXED_INVEST_YOY" hidden="1">"c7441"</definedName>
    <definedName name="IQ_RES_FIXED_INVEST_YOY_FC" hidden="1">"c8321"</definedName>
    <definedName name="IQ_RESEARCH_DEV" hidden="1">"c1090"</definedName>
    <definedName name="IQ_RESIDENTIAL_LOANS" hidden="1">"c1102"</definedName>
    <definedName name="IQ_REST_ACQUIRED_AFFILIATED_OTHER_RESTAURANTS" hidden="1">"c9873"</definedName>
    <definedName name="IQ_REST_ACQUIRED_FRANCHISE_RESTAURANTS" hidden="1">"c9867"</definedName>
    <definedName name="IQ_REST_ACQUIRED_OWNED_RESTAURANTS" hidden="1">"c9861"</definedName>
    <definedName name="IQ_REST_ACQUIRED_RESTAURANTS" hidden="1">"c9855"</definedName>
    <definedName name="IQ_REST_AFFILIATED_OTHER_RESTAURANTS_BEG" hidden="1">"c9871"</definedName>
    <definedName name="IQ_REST_AVG_VALUE_TRANSACTION" hidden="1">"c9887"</definedName>
    <definedName name="IQ_REST_AVG_VALUE_TRANSACTION_GROWTH" hidden="1">"c9888"</definedName>
    <definedName name="IQ_REST_AVG_WEEKLY_SALES" hidden="1">"c9879"</definedName>
    <definedName name="IQ_REST_AVG_WEEKLY_SALES_FRANCHISE" hidden="1">"c9877"</definedName>
    <definedName name="IQ_REST_AVG_WEEKLY_SALES_OWNED" hidden="1">"c9878"</definedName>
    <definedName name="IQ_REST_CLOSED_AFFILIATED_OTHER_RESTAURANTS" hidden="1">"c9874"</definedName>
    <definedName name="IQ_REST_CLOSED_FRANCHISE_RESTAURANTS" hidden="1">"c9868"</definedName>
    <definedName name="IQ_REST_CLOSED_OWNED_RESTAURANTS" hidden="1">"c9862"</definedName>
    <definedName name="IQ_REST_CLOSED_RESTAURANTS" hidden="1">"c9856"</definedName>
    <definedName name="IQ_REST_FRANCHISE_RESTAURANTS_BEG" hidden="1">"c9865"</definedName>
    <definedName name="IQ_REST_GUEST_COUNT_GROWTH" hidden="1">"c9889"</definedName>
    <definedName name="IQ_REST_OPENED_AFFILIATED_OTHER_RESTAURANTS" hidden="1">"c9872"</definedName>
    <definedName name="IQ_REST_OPENED_FRANCHISE_RESTAURANTS" hidden="1">"c9866"</definedName>
    <definedName name="IQ_REST_OPENED_OWNED_RESTAURANTS" hidden="1">"c9860"</definedName>
    <definedName name="IQ_REST_OPENED_RESTAURANTS" hidden="1">"c9854"</definedName>
    <definedName name="IQ_REST_OPERATING_MARGIN" hidden="1">"c9886"</definedName>
    <definedName name="IQ_REST_OWNED_RESTAURANTS_BEG" hidden="1">"c9859"</definedName>
    <definedName name="IQ_REST_RESTAURANTS_BEG" hidden="1">"c9853"</definedName>
    <definedName name="IQ_REST_SAME_RESTAURANT_SALES" hidden="1">"c9885"</definedName>
    <definedName name="IQ_REST_SAME_RESTAURANT_SALES_FRANCHISE" hidden="1">"c9883"</definedName>
    <definedName name="IQ_REST_SAME_RESTAURANT_SALES_GROWTH" hidden="1">"c9882"</definedName>
    <definedName name="IQ_REST_SAME_RESTAURANT_SALES_GROWTH_FRANCHISE" hidden="1">"c9880"</definedName>
    <definedName name="IQ_REST_SAME_RESTAURANT_SALES_GROWTH_OWNED" hidden="1">"c9881"</definedName>
    <definedName name="IQ_REST_SAME_RESTAURANT_SALES_OWNED" hidden="1">"c9884"</definedName>
    <definedName name="IQ_REST_SOLD_AFFILIATED_OTHER_RESTAURANTS" hidden="1">"c9875"</definedName>
    <definedName name="IQ_REST_SOLD_FRANCHISE_RESTAURANTS" hidden="1">"c9869"</definedName>
    <definedName name="IQ_REST_SOLD_OWNED_RESTAURANTS" hidden="1">"c9863"</definedName>
    <definedName name="IQ_REST_SOLD_RESTAURANTS" hidden="1">"c9857"</definedName>
    <definedName name="IQ_REST_TOTAL_AFFILIATED_OTHER_RESTAURANTS" hidden="1">"c9876"</definedName>
    <definedName name="IQ_REST_TOTAL_FRANCHISE_RESTAURANTS" hidden="1">"c9870"</definedName>
    <definedName name="IQ_REST_TOTAL_OWNED_RESTAURANTS" hidden="1">"c9864"</definedName>
    <definedName name="IQ_REST_TOTAL_RESTAURANTS" hidden="1">"c9858"</definedName>
    <definedName name="IQ_RESTATEMENT_BS" hidden="1">"c1643"</definedName>
    <definedName name="IQ_RESTATEMENT_CF" hidden="1">"c1644"</definedName>
    <definedName name="IQ_RESTATEMENT_IS" hidden="1">"c1642"</definedName>
    <definedName name="IQ_RESTATEMENTS_FFIEC" hidden="1">"c12958"</definedName>
    <definedName name="IQ_RESTATEMENTS_NET_FDIC" hidden="1">"c6500"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ICTED_CASH_NON_CURRENT" hidden="1">"c6192"</definedName>
    <definedName name="IQ_RESTRICTED_CASH_TOTAL" hidden="1">"c6193"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" hidden="1">"c6264"</definedName>
    <definedName name="IQ_RESTRUCTURE_REIT" hidden="1">"c1110"</definedName>
    <definedName name="IQ_RESTRUCTURE_SUPPLE" hidden="1">"c13809"</definedName>
    <definedName name="IQ_RESTRUCTURE_UTI" hidden="1">"c1111"</definedName>
    <definedName name="IQ_RESTRUCTURED_LOANS" hidden="1">"c1112"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ACQUIRED_AFFILIATED_OTHER_STORES" hidden="1">"c9892"</definedName>
    <definedName name="IQ_RETAIL_ACQUIRED_FRANCHISE_STORES" hidden="1">"c2895"</definedName>
    <definedName name="IQ_RETAIL_ACQUIRED_OWNED_STORES" hidden="1">"c2903"</definedName>
    <definedName name="IQ_RETAIL_ACQUIRED_STORES" hidden="1">"c2887"</definedName>
    <definedName name="IQ_RETAIL_AFFILIATED_OTHER_STORES_BEG" hidden="1">"c9890"</definedName>
    <definedName name="IQ_RETAIL_AVG_SQ_METERS_GROSS" hidden="1">"c9908"</definedName>
    <definedName name="IQ_RETAIL_AVG_SQ_METERS_NET" hidden="1">"c9907"</definedName>
    <definedName name="IQ_RETAIL_AVG_STORE_SIZE_GROSS" hidden="1">"c2066"</definedName>
    <definedName name="IQ_RETAIL_AVG_STORE_SIZE_NET" hidden="1">"c2067"</definedName>
    <definedName name="IQ_RETAIL_AVG_VALUE_TRANSACTION" hidden="1">"c9915"</definedName>
    <definedName name="IQ_RETAIL_AVG_VALUE_TRANSACTION_GROWTH" hidden="1">"c9916"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AFFILIATED_OTHER_STORES" hidden="1">"c9893"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DEPOSITS_FDIC" hidden="1">"c6488"</definedName>
    <definedName name="IQ_RETAIL_FRANCHISE_STORES_BEG" hidden="1">"c2893"</definedName>
    <definedName name="IQ_RETAIL_GROSS_MARGIN" hidden="1">"c9899"</definedName>
    <definedName name="IQ_RETAIL_IS_RATIO" hidden="1">"c7002"</definedName>
    <definedName name="IQ_RETAIL_IS_RATIO_FC" hidden="1">"c7882"</definedName>
    <definedName name="IQ_RETAIL_IS_RATIO_POP" hidden="1">"c7222"</definedName>
    <definedName name="IQ_RETAIL_IS_RATIO_POP_FC" hidden="1">"c8102"</definedName>
    <definedName name="IQ_RETAIL_IS_RATIO_YOY" hidden="1">"c7442"</definedName>
    <definedName name="IQ_RETAIL_IS_RATIO_YOY_FC" hidden="1">"c8322"</definedName>
    <definedName name="IQ_RETAIL_MERCHANDISE_MARGIN" hidden="1">"c9901"</definedName>
    <definedName name="IQ_RETAIL_OPENED_AFFILIATED_OTHER_STORES" hidden="1">"c9891"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PERATING_MARGIN" hidden="1">"c9900"</definedName>
    <definedName name="IQ_RETAIL_OWNED_STORES_BEG" hidden="1">"c2901"</definedName>
    <definedName name="IQ_RETAIL_SALES" hidden="1">"c7003"</definedName>
    <definedName name="IQ_RETAIL_SALES_APR" hidden="1">"c7663"</definedName>
    <definedName name="IQ_RETAIL_SALES_APR_FC" hidden="1">"c8543"</definedName>
    <definedName name="IQ_RETAIL_SALES_CATALOG" hidden="1">"c9903"</definedName>
    <definedName name="IQ_RETAIL_SALES_FC" hidden="1">"c7883"</definedName>
    <definedName name="IQ_RETAIL_SALES_FOOD" hidden="1">"c7004"</definedName>
    <definedName name="IQ_RETAIL_SALES_FOOD_APR" hidden="1">"c7664"</definedName>
    <definedName name="IQ_RETAIL_SALES_FOOD_APR_FC" hidden="1">"c8544"</definedName>
    <definedName name="IQ_RETAIL_SALES_FOOD_EXCL_VEHICLE" hidden="1">"c7005"</definedName>
    <definedName name="IQ_RETAIL_SALES_FOOD_EXCL_VEHICLE_APR" hidden="1">"c7665"</definedName>
    <definedName name="IQ_RETAIL_SALES_FOOD_EXCL_VEHICLE_APR_FC" hidden="1">"c8545"</definedName>
    <definedName name="IQ_RETAIL_SALES_FOOD_EXCL_VEHICLE_FC" hidden="1">"c7885"</definedName>
    <definedName name="IQ_RETAIL_SALES_FOOD_EXCL_VEHICLE_POP" hidden="1">"c7225"</definedName>
    <definedName name="IQ_RETAIL_SALES_FOOD_EXCL_VEHICLE_POP_FC" hidden="1">"c8105"</definedName>
    <definedName name="IQ_RETAIL_SALES_FOOD_EXCL_VEHICLE_YOY" hidden="1">"c7445"</definedName>
    <definedName name="IQ_RETAIL_SALES_FOOD_EXCL_VEHICLE_YOY_FC" hidden="1">"c8325"</definedName>
    <definedName name="IQ_RETAIL_SALES_FOOD_FC" hidden="1">"c7884"</definedName>
    <definedName name="IQ_RETAIL_SALES_FOOD_POP" hidden="1">"c7224"</definedName>
    <definedName name="IQ_RETAIL_SALES_FOOD_POP_FC" hidden="1">"c8104"</definedName>
    <definedName name="IQ_RETAIL_SALES_FOOD_YOY" hidden="1">"c7444"</definedName>
    <definedName name="IQ_RETAIL_SALES_FOOD_YOY_FC" hidden="1">"c8324"</definedName>
    <definedName name="IQ_RETAIL_SALES_ONLINE" hidden="1">"c9904"</definedName>
    <definedName name="IQ_RETAIL_SALES_POP" hidden="1">"c7223"</definedName>
    <definedName name="IQ_RETAIL_SALES_POP_FC" hidden="1">"c8103"</definedName>
    <definedName name="IQ_RETAIL_SALES_RETAIL" hidden="1">"c9902"</definedName>
    <definedName name="IQ_RETAIL_SALES_SAAR" hidden="1">"c7009"</definedName>
    <definedName name="IQ_RETAIL_SALES_SAAR_APR" hidden="1">"c7669"</definedName>
    <definedName name="IQ_RETAIL_SALES_SAAR_APR_FC" hidden="1">"c8549"</definedName>
    <definedName name="IQ_RETAIL_SALES_SAAR_FC" hidden="1">"c7889"</definedName>
    <definedName name="IQ_RETAIL_SALES_SAAR_POP" hidden="1">"c7229"</definedName>
    <definedName name="IQ_RETAIL_SALES_SAAR_POP_FC" hidden="1">"c8109"</definedName>
    <definedName name="IQ_RETAIL_SALES_SAAR_YOY" hidden="1">"c7449"</definedName>
    <definedName name="IQ_RETAIL_SALES_SAAR_YOY_FC" hidden="1">"c8329"</definedName>
    <definedName name="IQ_RETAIL_SALES_SQ_METER_COMPARABLE_GROSS" hidden="1">"c9914"</definedName>
    <definedName name="IQ_RETAIL_SALES_SQ_METER_COMPARABLE_NET" hidden="1">"c9913"</definedName>
    <definedName name="IQ_RETAIL_SALES_SQ_METER_GROSS" hidden="1">"c9910"</definedName>
    <definedName name="IQ_RETAIL_SALES_SQ_METER_NET" hidden="1">"c9909"</definedName>
    <definedName name="IQ_RETAIL_SALES_SQ_METER_OWNED_GROSS" hidden="1">"c9912"</definedName>
    <definedName name="IQ_RETAIL_SALES_SQ_METER_OWNED_NET" hidden="1">"c9911"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ALES_VALUE_INDEX" hidden="1">"c7006"</definedName>
    <definedName name="IQ_RETAIL_SALES_VALUE_INDEX_APR" hidden="1">"c7666"</definedName>
    <definedName name="IQ_RETAIL_SALES_VALUE_INDEX_APR_FC" hidden="1">"c8546"</definedName>
    <definedName name="IQ_RETAIL_SALES_VALUE_INDEX_FC" hidden="1">"c7886"</definedName>
    <definedName name="IQ_RETAIL_SALES_VALUE_INDEX_POP" hidden="1">"c7226"</definedName>
    <definedName name="IQ_RETAIL_SALES_VALUE_INDEX_POP_FC" hidden="1">"c8106"</definedName>
    <definedName name="IQ_RETAIL_SALES_VALUE_INDEX_YOY" hidden="1">"c7446"</definedName>
    <definedName name="IQ_RETAIL_SALES_VALUE_INDEX_YOY_FC" hidden="1">"c8326"</definedName>
    <definedName name="IQ_RETAIL_SALES_VOL_INDEX" hidden="1">"c7007"</definedName>
    <definedName name="IQ_RETAIL_SALES_VOL_INDEX_APR" hidden="1">"c7667"</definedName>
    <definedName name="IQ_RETAIL_SALES_VOL_INDEX_APR_FC" hidden="1">"c8547"</definedName>
    <definedName name="IQ_RETAIL_SALES_VOL_INDEX_EXCL_MOTOR" hidden="1">"c7008"</definedName>
    <definedName name="IQ_RETAIL_SALES_VOL_INDEX_EXCL_MOTOR_APR" hidden="1">"c7668"</definedName>
    <definedName name="IQ_RETAIL_SALES_VOL_INDEX_EXCL_MOTOR_APR_FC" hidden="1">"c8548"</definedName>
    <definedName name="IQ_RETAIL_SALES_VOL_INDEX_EXCL_MOTOR_FC" hidden="1">"c7888"</definedName>
    <definedName name="IQ_RETAIL_SALES_VOL_INDEX_EXCL_MOTOR_POP" hidden="1">"c7228"</definedName>
    <definedName name="IQ_RETAIL_SALES_VOL_INDEX_EXCL_MOTOR_POP_FC" hidden="1">"c8108"</definedName>
    <definedName name="IQ_RETAIL_SALES_VOL_INDEX_EXCL_MOTOR_YOY" hidden="1">"c7448"</definedName>
    <definedName name="IQ_RETAIL_SALES_VOL_INDEX_EXCL_MOTOR_YOY_FC" hidden="1">"c8328"</definedName>
    <definedName name="IQ_RETAIL_SALES_VOL_INDEX_FC" hidden="1">"c7887"</definedName>
    <definedName name="IQ_RETAIL_SALES_VOL_INDEX_POP" hidden="1">"c7227"</definedName>
    <definedName name="IQ_RETAIL_SALES_VOL_INDEX_POP_FC" hidden="1">"c8107"</definedName>
    <definedName name="IQ_RETAIL_SALES_VOL_INDEX_YOY" hidden="1">"c7447"</definedName>
    <definedName name="IQ_RETAIL_SALES_VOL_INDEX_YOY_FC" hidden="1">"c8327"</definedName>
    <definedName name="IQ_RETAIL_SALES_YOY" hidden="1">"c7443"</definedName>
    <definedName name="IQ_RETAIL_SALES_YOY_FC" hidden="1">"c8323"</definedName>
    <definedName name="IQ_RETAIL_SAME_STORE_SALES" hidden="1">"c9898"</definedName>
    <definedName name="IQ_RETAIL_SAME_STORE_SALES_FRANCHISE" hidden="1">"c9896"</definedName>
    <definedName name="IQ_RETAIL_SAME_STORE_SALES_OWNED" hidden="1">"c9897"</definedName>
    <definedName name="IQ_RETAIL_SOLD_AFFILIATED_OTHER_STORES" hidden="1">"c9894"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AFFILIATED_OTHER_STORES" hidden="1">"c9895"</definedName>
    <definedName name="IQ_RETAIL_TOTAL_FRANCHISE_STORES" hidden="1">"c2898"</definedName>
    <definedName name="IQ_RETAIL_TOTAL_OWNED_STORES" hidden="1">"c2906"</definedName>
    <definedName name="IQ_RETAIL_TOTAL_SQ_METERS_GROSS" hidden="1">"c9906"</definedName>
    <definedName name="IQ_RETAIL_TOTAL_SQ_METERS_NET" hidden="1">"c9905"</definedName>
    <definedName name="IQ_RETAIL_TOTAL_STORES" hidden="1">"c2061"</definedName>
    <definedName name="IQ_RETAINED_EARN" hidden="1">"c1092"</definedName>
    <definedName name="IQ_RETAINED_EARNINGS_AVERAGE_EQUITY_FDIC" hidden="1">"c6733"</definedName>
    <definedName name="IQ_RETAINED_EARNINGS_EQUITY_FFIEC" hidden="1">"c13348"</definedName>
    <definedName name="IQ_RETAINED_EARNINGS_FFIEC" hidden="1">"c12878"</definedName>
    <definedName name="IQ_RETURN_ASSETS" hidden="1">"c1113"</definedName>
    <definedName name="IQ_RETURN_ASSETS_ACT_OR_EST" hidden="1">"c3585"</definedName>
    <definedName name="IQ_RETURN_ASSETS_ACT_OR_EST_CIQ" hidden="1">"c12020"</definedName>
    <definedName name="IQ_RETURN_ASSETS_ACT_OR_EST_REUT" hidden="1">"c5475"</definedName>
    <definedName name="IQ_RETURN_ASSETS_BANK" hidden="1">"c1114"</definedName>
    <definedName name="IQ_RETURN_ASSETS_BROK" hidden="1">"c1115"</definedName>
    <definedName name="IQ_RETURN_ASSETS_EST" hidden="1">"c3529"</definedName>
    <definedName name="IQ_RETURN_ASSETS_EST_CIQ" hidden="1">"c3828"</definedName>
    <definedName name="IQ_RETURN_ASSETS_EST_REUT" hidden="1">"c3990"</definedName>
    <definedName name="IQ_RETURN_ASSETS_FDIC" hidden="1">"c6730"</definedName>
    <definedName name="IQ_RETURN_ASSETS_FS" hidden="1">"c1116"</definedName>
    <definedName name="IQ_RETURN_ASSETS_GUIDANCE" hidden="1">"c4517"</definedName>
    <definedName name="IQ_RETURN_ASSETS_GUIDANCE_CIQ" hidden="1">"c5055"</definedName>
    <definedName name="IQ_RETURN_ASSETS_HIGH_EST" hidden="1">"c3530"</definedName>
    <definedName name="IQ_RETURN_ASSETS_HIGH_EST_CIQ" hidden="1">"c3830"</definedName>
    <definedName name="IQ_RETURN_ASSETS_HIGH_EST_REUT" hidden="1">"c3992"</definedName>
    <definedName name="IQ_RETURN_ASSETS_HIGH_GUIDANCE" hidden="1">"c4183"</definedName>
    <definedName name="IQ_RETURN_ASSETS_HIGH_GUIDANCE_CIQ" hidden="1">"c4595"</definedName>
    <definedName name="IQ_RETURN_ASSETS_LOW_EST" hidden="1">"c3531"</definedName>
    <definedName name="IQ_RETURN_ASSETS_LOW_EST_CIQ" hidden="1">"c3831"</definedName>
    <definedName name="IQ_RETURN_ASSETS_LOW_EST_REUT" hidden="1">"c3993"</definedName>
    <definedName name="IQ_RETURN_ASSETS_LOW_GUIDANCE" hidden="1">"c4223"</definedName>
    <definedName name="IQ_RETURN_ASSETS_LOW_GUIDANCE_CIQ" hidden="1">"c4635"</definedName>
    <definedName name="IQ_RETURN_ASSETS_MEDIAN_EST" hidden="1">"c3532"</definedName>
    <definedName name="IQ_RETURN_ASSETS_MEDIAN_EST_CIQ" hidden="1">"c3829"</definedName>
    <definedName name="IQ_RETURN_ASSETS_MEDIAN_EST_REUT" hidden="1">"c3991"</definedName>
    <definedName name="IQ_RETURN_ASSETS_NUM_EST" hidden="1">"c3527"</definedName>
    <definedName name="IQ_RETURN_ASSETS_NUM_EST_CIQ" hidden="1">"c3832"</definedName>
    <definedName name="IQ_RETURN_ASSETS_NUM_EST_REUT" hidden="1">"c3994"</definedName>
    <definedName name="IQ_RETURN_ASSETS_STDDEV_EST" hidden="1">"c3528"</definedName>
    <definedName name="IQ_RETURN_ASSETS_STDDEV_EST_CIQ" hidden="1">"c3833"</definedName>
    <definedName name="IQ_RETURN_ASSETS_STDDEV_EST_REUT" hidden="1">"c3995"</definedName>
    <definedName name="IQ_RETURN_CAPITAL" hidden="1">"c1117"</definedName>
    <definedName name="IQ_RETURN_COMMON_EQUITY" hidden="1">"c13838"</definedName>
    <definedName name="IQ_RETURN_EMBEDDED_VALUE" hidden="1">"c9974"</definedName>
    <definedName name="IQ_RETURN_EQUITY" hidden="1">"c1118"</definedName>
    <definedName name="IQ_RETURN_EQUITY_ACT_OR_EST" hidden="1">"c3586"</definedName>
    <definedName name="IQ_RETURN_EQUITY_ACT_OR_EST_CIQ" hidden="1">"c12021"</definedName>
    <definedName name="IQ_RETURN_EQUITY_ACT_OR_EST_REUT" hidden="1">"c5476"</definedName>
    <definedName name="IQ_RETURN_EQUITY_BANK" hidden="1">"c1119"</definedName>
    <definedName name="IQ_RETURN_EQUITY_BROK" hidden="1">"c1120"</definedName>
    <definedName name="IQ_RETURN_EQUITY_EST" hidden="1">"c3535"</definedName>
    <definedName name="IQ_RETURN_EQUITY_EST_CIQ" hidden="1">"c3821"</definedName>
    <definedName name="IQ_RETURN_EQUITY_EST_REUT" hidden="1">"c3983"</definedName>
    <definedName name="IQ_RETURN_EQUITY_FDIC" hidden="1">"c6732"</definedName>
    <definedName name="IQ_RETURN_EQUITY_FS" hidden="1">"c1121"</definedName>
    <definedName name="IQ_RETURN_EQUITY_GUIDANCE" hidden="1">"c4518"</definedName>
    <definedName name="IQ_RETURN_EQUITY_GUIDANCE_CIQ" hidden="1">"c5056"</definedName>
    <definedName name="IQ_RETURN_EQUITY_HIGH_EST" hidden="1">"c3536"</definedName>
    <definedName name="IQ_RETURN_EQUITY_HIGH_EST_CIQ" hidden="1">"c3823"</definedName>
    <definedName name="IQ_RETURN_EQUITY_HIGH_EST_REUT" hidden="1">"c3985"</definedName>
    <definedName name="IQ_RETURN_EQUITY_HIGH_GUIDANCE" hidden="1">"c4182"</definedName>
    <definedName name="IQ_RETURN_EQUITY_HIGH_GUIDANCE_CIQ" hidden="1">"c4594"</definedName>
    <definedName name="IQ_RETURN_EQUITY_LOW_EST" hidden="1">"c3537"</definedName>
    <definedName name="IQ_RETURN_EQUITY_LOW_EST_CIQ" hidden="1">"c3824"</definedName>
    <definedName name="IQ_RETURN_EQUITY_LOW_EST_REUT" hidden="1">"c3986"</definedName>
    <definedName name="IQ_RETURN_EQUITY_LOW_GUIDANCE" hidden="1">"c4222"</definedName>
    <definedName name="IQ_RETURN_EQUITY_LOW_GUIDANCE_CIQ" hidden="1">"c4634"</definedName>
    <definedName name="IQ_RETURN_EQUITY_MEDIAN_EST" hidden="1">"c3538"</definedName>
    <definedName name="IQ_RETURN_EQUITY_MEDIAN_EST_CIQ" hidden="1">"c3822"</definedName>
    <definedName name="IQ_RETURN_EQUITY_MEDIAN_EST_REUT" hidden="1">"c3984"</definedName>
    <definedName name="IQ_RETURN_EQUITY_NUM_EST" hidden="1">"c3533"</definedName>
    <definedName name="IQ_RETURN_EQUITY_NUM_EST_CIQ" hidden="1">"c3825"</definedName>
    <definedName name="IQ_RETURN_EQUITY_NUM_EST_REUT" hidden="1">"c3987"</definedName>
    <definedName name="IQ_RETURN_EQUITY_STDDEV_EST" hidden="1">"c3534"</definedName>
    <definedName name="IQ_RETURN_EQUITY_STDDEV_EST_CIQ" hidden="1">"c3826"</definedName>
    <definedName name="IQ_RETURN_EQUITY_STDDEV_EST_REUT" hidden="1">"c3988"</definedName>
    <definedName name="IQ_RETURN_INVESTMENT" hidden="1">"c1117"</definedName>
    <definedName name="IQ_REV" hidden="1">"c1122"</definedName>
    <definedName name="IQ_REV_AP" hidden="1">"c8873"</definedName>
    <definedName name="IQ_REV_AP_ABS" hidden="1">"c8892"</definedName>
    <definedName name="IQ_REV_BEFORE_LL" hidden="1">"c1123"</definedName>
    <definedName name="IQ_REV_BEFORE_LOAN_LOSS_FOREIGN_FFIEC" hidden="1">"c15381"</definedName>
    <definedName name="IQ_REV_NAME_AP" hidden="1">"c8911"</definedName>
    <definedName name="IQ_REV_NAME_AP_ABS" hidden="1">"c8930"</definedName>
    <definedName name="IQ_REV_STDDEV_EST" hidden="1">"c264"</definedName>
    <definedName name="IQ_REV_STDDEV_EST_CIQ" hidden="1">"c3621"</definedName>
    <definedName name="IQ_REV_STDDEV_EST_REUT" hidden="1">"c3639"</definedName>
    <definedName name="IQ_REV_UTI" hidden="1">"c1125"</definedName>
    <definedName name="IQ_REVALUATION_GAINS_DERIVATIVE_DOM_FFIEC" hidden="1">"c12828"</definedName>
    <definedName name="IQ_REVALUATION_GAINS_DERIVATIVE_FOREIGN_FFIEC" hidden="1">"c12829"</definedName>
    <definedName name="IQ_REVALUATION_GAINS_FDIC" hidden="1">"c6428"</definedName>
    <definedName name="IQ_REVALUATION_LOSSES_FDIC" hidden="1">"c6429"</definedName>
    <definedName name="IQ_REVENUE" hidden="1">"c1122"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ACT_OR_EST" hidden="1">"c2214"</definedName>
    <definedName name="IQ_REVENUE_ACT_OR_EST_CIQ" hidden="1">"c5059"</definedName>
    <definedName name="IQ_REVENUE_ACT_OR_EST_REUT" hidden="1">"c5461"</definedName>
    <definedName name="IQ_REVENUE_BEFORE_LL_FFIEC" hidden="1">"c13018"</definedName>
    <definedName name="IQ_REVENUE_EST" hidden="1">"c188"</definedName>
    <definedName name="IQ_REVENUE_EST_1" hidden="1">"c190"</definedName>
    <definedName name="IQ_REVENUE_EST_BOTTOM_UP" hidden="1">"c5488"</definedName>
    <definedName name="IQ_REVENUE_EST_BOTTOM_UP_CIQ" hidden="1">"c12025"</definedName>
    <definedName name="IQ_REVENUE_EST_BOTTOM_UP_REUT" hidden="1">"c5496"</definedName>
    <definedName name="IQ_REVENUE_EST_CIQ" hidden="1">"c3616"</definedName>
    <definedName name="IQ_REVENUE_EST_REUT" hidden="1">"c3634"</definedName>
    <definedName name="IQ_REVENUE_GROWTH_1" hidden="1">"c155"</definedName>
    <definedName name="IQ_REVENUE_GROWTH_2" hidden="1">"c159"</definedName>
    <definedName name="IQ_REVENUE_GUIDANCE" hidden="1">"c4519"</definedName>
    <definedName name="IQ_REVENUE_GUIDANCE_CIQ" hidden="1">"c5057"</definedName>
    <definedName name="IQ_REVENUE_HIGH_EST" hidden="1">"c261"</definedName>
    <definedName name="IQ_REVENUE_HIGH_EST_CIQ" hidden="1">"c3618"</definedName>
    <definedName name="IQ_REVENUE_HIGH_EST_REUT" hidden="1">"c3636"</definedName>
    <definedName name="IQ_REVENUE_HIGH_GUIDANCE" hidden="1">"c4169"</definedName>
    <definedName name="IQ_REVENUE_HIGH_GUIDANCE_CIQ" hidden="1">"c4581"</definedName>
    <definedName name="IQ_REVENUE_LOW_EST" hidden="1">"c262"</definedName>
    <definedName name="IQ_REVENUE_LOW_EST_CIQ" hidden="1">"c3619"</definedName>
    <definedName name="IQ_REVENUE_LOW_EST_REUT" hidden="1">"c3637"</definedName>
    <definedName name="IQ_REVENUE_LOW_GUIDANCE" hidden="1">"c4209"</definedName>
    <definedName name="IQ_REVENUE_LOW_GUIDANCE_CIQ" hidden="1">"c4621"</definedName>
    <definedName name="IQ_REVENUE_MEDIAN_EST" hidden="1">"c1662"</definedName>
    <definedName name="IQ_REVENUE_MEDIAN_EST_CIQ" hidden="1">"c3617"</definedName>
    <definedName name="IQ_REVENUE_MEDIAN_EST_REUT" hidden="1">"c3635"</definedName>
    <definedName name="IQ_REVENUE_NO_EST" hidden="1">"c263"</definedName>
    <definedName name="IQ_REVENUE_NUM_EST" hidden="1">"c263"</definedName>
    <definedName name="IQ_REVENUE_NUM_EST_CIQ" hidden="1">"c3620"</definedName>
    <definedName name="IQ_REVENUE_NUM_EST_REUT" hidden="1">"c3638"</definedName>
    <definedName name="IQ_REVISION_DATE_" hidden="1">40036.4768634259</definedName>
    <definedName name="IQ_REVOLV_OPEN_SECURED_1_4_LL_REC_DOM_FFIEC" hidden="1">"c12902"</definedName>
    <definedName name="IQ_REVOLVING_HOME_EQUITY_LINES_UNUSED_FFIEC" hidden="1">"c13241"</definedName>
    <definedName name="IQ_REVOLVING_LOANS_GROSS_LOANS_FFIEC" hidden="1">"c13398"</definedName>
    <definedName name="IQ_REVOLVING_LOANS_RISK_BASED_FFIEC" hidden="1">"c13419"</definedName>
    <definedName name="IQ_REVOLVING_LOANS_SEC_1_4_DOM_CHARGE_OFFS_FFIEC" hidden="1">"c13168"</definedName>
    <definedName name="IQ_REVOLVING_LOANS_SEC_1_4_DOM_RECOV_FFIEC" hidden="1">"c13190"</definedName>
    <definedName name="IQ_REVOLVING_OPEN_END_1_4_TRADING_DOM_FFIEC" hidden="1">"c12927"</definedName>
    <definedName name="IQ_REVOLVING_SECURED_1_4_DUE_30_89_FFIEC" hidden="1">"c13260"</definedName>
    <definedName name="IQ_REVOLVING_SECURED_1_4_DUE_90_FFIEC" hidden="1">"c13288"</definedName>
    <definedName name="IQ_REVOLVING_SECURED_1_4_NON_ACCRUAL_FFIEC" hidden="1">"c13314"</definedName>
    <definedName name="IQ_REVOLVING_SECURED_1_–4_NON_ACCRUAL_FFIEC" hidden="1">"c13314"</definedName>
    <definedName name="IQ_RISK_ADJ_BANK_ASSETS" hidden="1">"c2670"</definedName>
    <definedName name="IQ_RISK_WEIGHTED_ASSETS_FDIC" hidden="1">"c6370"</definedName>
    <definedName name="IQ_RSI" hidden="1">"c12704"</definedName>
    <definedName name="IQ_RSI_ADJ" hidden="1">"c12705"</definedName>
    <definedName name="IQ_SALARIED_WORKFORCE" hidden="1">"c7010"</definedName>
    <definedName name="IQ_SALARIED_WORKFORCE_APR" hidden="1">"c7670"</definedName>
    <definedName name="IQ_SALARIED_WORKFORCE_APR_FC" hidden="1">"c8550"</definedName>
    <definedName name="IQ_SALARIED_WORKFORCE_FC" hidden="1">"c7890"</definedName>
    <definedName name="IQ_SALARIED_WORKFORCE_POP" hidden="1">"c7230"</definedName>
    <definedName name="IQ_SALARIED_WORKFORCE_POP_FC" hidden="1">"c8110"</definedName>
    <definedName name="IQ_SALARIED_WORKFORCE_YOY" hidden="1">"c7450"</definedName>
    <definedName name="IQ_SALARIED_WORKFORCE_YOY_FC" hidden="1">"c8330"</definedName>
    <definedName name="IQ_SALARIES_EMPLOYEE_BENEFITS_FFIEC" hidden="1">"c13023"</definedName>
    <definedName name="IQ_SALARY" hidden="1">"c1130"</definedName>
    <definedName name="IQ_SALARY_FDIC" hidden="1">"c6576"</definedName>
    <definedName name="IQ_SALE_COMMON_GROSS_FFIEC" hidden="1">"c12963"</definedName>
    <definedName name="IQ_SALE_CONVERSION_ACQUISITION_NET_COMMON_FFIEC" hidden="1">"c15351"</definedName>
    <definedName name="IQ_SALE_CONVERSION_RETIREMENT_STOCK_FDIC" hidden="1">"c6661"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" hidden="1">"c6284"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PREF_FFIEC" hidden="1">"c12961"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_TREASURY_FFIEC" hidden="1">"c12965"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AVINGS_DEPOSITS_NON_TRANS_ACCTS_FFIEC" hidden="1">"c15329"</definedName>
    <definedName name="IQ_SAVINGS_DEPOSITS_QUARTERLY_AVG_FFIEC" hidden="1">"c15485"</definedName>
    <definedName name="IQ_SAVINGS_RATE_DISP_INC_PCT" hidden="1">"c7011"</definedName>
    <definedName name="IQ_SAVINGS_RATE_DISP_INC_PCT_FC" hidden="1">"c7891"</definedName>
    <definedName name="IQ_SAVINGS_RATE_DISP_INC_PCT_POP" hidden="1">"c7231"</definedName>
    <definedName name="IQ_SAVINGS_RATE_DISP_INC_PCT_POP_FC" hidden="1">"c8111"</definedName>
    <definedName name="IQ_SAVINGS_RATE_DISP_INC_PCT_YOY" hidden="1">"c7451"</definedName>
    <definedName name="IQ_SAVINGS_RATE_DISP_INC_PCT_YOY_FC" hidden="1">"c8331"</definedName>
    <definedName name="IQ_SAVINGS_RATE_GDP_PCT" hidden="1">"c7012"</definedName>
    <definedName name="IQ_SAVINGS_RATE_GDP_PCT_FC" hidden="1">"c7892"</definedName>
    <definedName name="IQ_SAVINGS_RATE_GDP_PCT_POP" hidden="1">"c7232"</definedName>
    <definedName name="IQ_SAVINGS_RATE_GDP_PCT_POP_FC" hidden="1">"c8112"</definedName>
    <definedName name="IQ_SAVINGS_RATE_GDP_PCT_YOY" hidden="1">"c7452"</definedName>
    <definedName name="IQ_SAVINGS_RATE_GDP_PCT_YOY_FC" hidden="1">"c8332"</definedName>
    <definedName name="IQ_SAVINGS_RATE_PERSONAL_INC_PCT" hidden="1">"c7013"</definedName>
    <definedName name="IQ_SAVINGS_RATE_PERSONAL_INC_PCT_FC" hidden="1">"c7893"</definedName>
    <definedName name="IQ_SAVINGS_RATE_PERSONAL_INC_PCT_POP" hidden="1">"c7233"</definedName>
    <definedName name="IQ_SAVINGS_RATE_PERSONAL_INC_PCT_POP_FC" hidden="1">"c8113"</definedName>
    <definedName name="IQ_SAVINGS_RATE_PERSONAL_INC_PCT_YOY" hidden="1">"c7453"</definedName>
    <definedName name="IQ_SAVINGS_RATE_PERSONAL_INC_PCT_YOY_FC" hidden="1">"c8333"</definedName>
    <definedName name="IQ_SBC_EXPENSE_FFIEC" hidden="1">"c13077"</definedName>
    <definedName name="IQ_SEC_1_4_CONSTRUCTION_DOM_CHARGE_OFFS_FFIEC" hidden="1">"c13165"</definedName>
    <definedName name="IQ_SEC_1_4_CONSTRUCTION_DOM_RECOV_FFIEC" hidden="1">"c13187"</definedName>
    <definedName name="IQ_SEC_BORROWED_OFF_BS_FFIEC" hidden="1">"c13127"</definedName>
    <definedName name="IQ_SEC_FARMLAND_DOM_CHARGE_OFFS_FFIEC" hidden="1">"c13167"</definedName>
    <definedName name="IQ_SEC_FARMLAND_DOM_RECOV_FFIEC" hidden="1">"c13189"</definedName>
    <definedName name="IQ_SEC_FUNDS_PURCHASED_ASSETS_TOT_FFIEC" hidden="1">"c13447"</definedName>
    <definedName name="IQ_SEC_ISSUED_US_AVAIL_SALE_FFIEC" hidden="1">"c12795"</definedName>
    <definedName name="IQ_SEC_ISSUED_US_TRADING_DOM_FFIEC" hidden="1">"c12920"</definedName>
    <definedName name="IQ_SEC_ISSUED_US_TRADING_FFIEC" hidden="1">"c12815"</definedName>
    <definedName name="IQ_SEC_MULTIFAM_DOM_CHARGE_OFFS_FFIEC" hidden="1">"c13171"</definedName>
    <definedName name="IQ_SEC_MULTIFAM_DOM_DUE_30_89_FFIEC" hidden="1">"c13263"</definedName>
    <definedName name="IQ_SEC_MULTIFAM_DOM_DUE_90_FFIEC" hidden="1">"c13291"</definedName>
    <definedName name="IQ_SEC_MULTIFAM_DOM_NON_ACCRUAL_FFIEC" hidden="1">"c13317"</definedName>
    <definedName name="IQ_SEC_MULTIFAM_DOM_RECOV_FFIEC" hidden="1">"c13193"</definedName>
    <definedName name="IQ_SEC_NONFARM_NONRES_CHARGE_OFFS_FFIEC" hidden="1">"c13629"</definedName>
    <definedName name="IQ_SEC_NONFARM_NONRES_DOM_OFFICES_DUE_30_89_FFIEC" hidden="1">"c13264"</definedName>
    <definedName name="IQ_SEC_NONFARM_NONRES_DOM_OFFICES_DUE_90_FFIEC" hidden="1">"c13292"</definedName>
    <definedName name="IQ_SEC_NONFARM_NONRES_DOM_OFFICES_NON_ACCRUAL_FFIEC" hidden="1">"c13318"</definedName>
    <definedName name="IQ_SEC_NONFARM_NONRES_RECOV_FFIEC" hidden="1">"c13633"</definedName>
    <definedName name="IQ_SEC_OTHER_CONSTRUCTION_DOM_CHARGE_OFFS_FFIEC" hidden="1">"c13166"</definedName>
    <definedName name="IQ_SEC_OTHER_CONSTRUCTION_DOM_RECOV_FFIEC" hidden="1">"c13188"</definedName>
    <definedName name="IQ_SEC_OTHER_NONFARM_NONRES_CHARGE_OFFS_FFIEC" hidden="1">"c13173"</definedName>
    <definedName name="IQ_SEC_OTHER_NONFARM_NONRES_DUE_30_89_FFIEC" hidden="1">"c13266"</definedName>
    <definedName name="IQ_SEC_OTHER_NONFARM_NONRES_DUE_90_FFIEC" hidden="1">"c13637"</definedName>
    <definedName name="IQ_SEC_OTHER_NONFARM_NONRES_NON_ACCRUAL_FFIEC" hidden="1">"c15462"</definedName>
    <definedName name="IQ_SEC_OTHER_NONFARM_NONRES_RECOV_FFIEC" hidden="1">"c13195"</definedName>
    <definedName name="IQ_SEC_OWNER_NONFARM_NONRES_CHARGE_OFFS_FFIEC" hidden="1">"c13172"</definedName>
    <definedName name="IQ_SEC_OWNER_NONFARM_NONRES_DUE_30_89_FFIEC" hidden="1">"c13265"</definedName>
    <definedName name="IQ_SEC_OWNER_NONFARM_NONRES_DUE_90_FFIEC" hidden="1">"c13636"</definedName>
    <definedName name="IQ_SEC_OWNER_NONFARM_NONRES_NON_ACCRUAL_FFIEC" hidden="1">"c15461"</definedName>
    <definedName name="IQ_SEC_OWNER_NONFARM_NONRES_RECOV_FFIEC" hidden="1">"c13194"</definedName>
    <definedName name="IQ_SEC_PURCHASED_RESELL" hidden="1">"c5513"</definedName>
    <definedName name="IQ_SEC_PURCHASED_RESELL_FFIEC" hidden="1">"c12807"</definedName>
    <definedName name="IQ_SEC_RE_FOREIGN_DUE_30_89_FFIEC" hidden="1">"c13267"</definedName>
    <definedName name="IQ_SEC_RE_FOREIGN_DUE_90_FFIEC" hidden="1">"c13293"</definedName>
    <definedName name="IQ_SEC_RE_FOREIGN_NON_ACCRUAL_FFIEC" hidden="1">"c13319"</definedName>
    <definedName name="IQ_SEC_SOLD_REPURCHASE_FFIEC" hidden="1">"c12857"</definedName>
    <definedName name="IQ_SECUR_RECEIV" hidden="1">"c1151"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DEBT" hidden="1">"c2546"</definedName>
    <definedName name="IQ_SECURED_DEBT_PCT" hidden="1">"c2547"</definedName>
    <definedName name="IQ_SECURED_FARMLAND_CHARGE_OFFS_FDIC" hidden="1">"c6593"</definedName>
    <definedName name="IQ_SECURED_FARMLAND_DOM_DUE_30_89_FFIEC" hidden="1">"c13259"</definedName>
    <definedName name="IQ_SECURED_FARMLAND_DOM_DUE_90_FFIEC" hidden="1">"c13287"</definedName>
    <definedName name="IQ_SECURED_FARMLAND_DOM_NON_ACCRUAL_FFIEC" hidden="1">"c13313"</definedName>
    <definedName name="IQ_SECURED_FARMLAND_LL_REC_DOM_FFIEC" hidden="1">"c12901"</definedName>
    <definedName name="IQ_SECURED_FARMLAND_NET_CHARGE_OFFS_FDIC" hidden="1">"c6631"</definedName>
    <definedName name="IQ_SECURED_FARMLAND_RECOVERIES_FDIC" hidden="1">"c6612"</definedName>
    <definedName name="IQ_SECURED_MULTI_RES_LL_REC_DOM_FFIEC" hidden="1">"c12905"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HELD_MATURITY_FFIEC" hidden="1">"c12777"</definedName>
    <definedName name="IQ_SECURITIES_ISSUED_STATES_FDIC" hidden="1">"c6300"</definedName>
    <definedName name="IQ_SECURITIES_ISSUED_US_FFIEC" hidden="1">"c12781"</definedName>
    <definedName name="IQ_SECURITIES_LENT_FDIC" hidden="1">"c6532"</definedName>
    <definedName name="IQ_SECURITIES_LENT_FFIEC" hidden="1">"c13255"</definedName>
    <definedName name="IQ_SECURITIES_QUARTERLY_AVG_FFIEC" hidden="1">"c13079"</definedName>
    <definedName name="IQ_SECURITIES_STATE_POLI_SUBD_QUARTERLY_AVG_FFIEC" hidden="1">"c15470"</definedName>
    <definedName name="IQ_SECURITIES_UNDERWRITING_FDIC" hidden="1">"c6529"</definedName>
    <definedName name="IQ_SECURITIES_UNDERWRITING_UNUSED_FFIEC" hidden="1">"c13247"</definedName>
    <definedName name="IQ_SECURITIZATION_INC_OPERATING_INC_FFIEC" hidden="1">"c13390"</definedName>
    <definedName name="IQ_SECURITIZATION_INCOME_FFIEC" hidden="1">"c13012"</definedName>
    <definedName name="IQ_SECURITY_ACTIVE_STATUS" hidden="1">"c15160"</definedName>
    <definedName name="IQ_SECURITY_BORROW" hidden="1">"c1152"</definedName>
    <definedName name="IQ_SECURITY_LEVEL" hidden="1">"c2159"</definedName>
    <definedName name="IQ_SECURITY_NAME" hidden="1">"c15159"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LECTED_FOREIGN_ASSETS_FFIEC" hidden="1">"c13485"</definedName>
    <definedName name="IQ_SEMI_BACKLOG" hidden="1">"c10005"</definedName>
    <definedName name="IQ_SEMI_BACKLOG_AVG_PRICE" hidden="1">"c10006"</definedName>
    <definedName name="IQ_SEMI_BACKLOG_VALUE" hidden="1">"c10007"</definedName>
    <definedName name="IQ_SEMI_BOOK_TO_BILL_RATIO" hidden="1">"c10008"</definedName>
    <definedName name="IQ_SEMI_ORDER_AVG_PRICE" hidden="1">"c10002"</definedName>
    <definedName name="IQ_SEMI_ORDER_VALUE" hidden="1">"c10003"</definedName>
    <definedName name="IQ_SEMI_ORDER_VALUE_CHANGE" hidden="1">"c10004"</definedName>
    <definedName name="IQ_SEMI_ORDERS" hidden="1">"c10001"</definedName>
    <definedName name="IQ_SEMI_WARRANTY_RES_ACQ" hidden="1">"c10011"</definedName>
    <definedName name="IQ_SEMI_WARRANTY_RES_BEG" hidden="1">"c10009"</definedName>
    <definedName name="IQ_SEMI_WARRANTY_RES_END" hidden="1">"c10014"</definedName>
    <definedName name="IQ_SEMI_WARRANTY_RES_ISS" hidden="1">"c10010"</definedName>
    <definedName name="IQ_SEMI_WARRANTY_RES_OTHER" hidden="1">"c10013"</definedName>
    <definedName name="IQ_SEMI_WARRANTY_RES_PAY" hidden="1">"c10012"</definedName>
    <definedName name="IQ_SEP_ACCOUNT_ASSETS_LH_FFIEC" hidden="1">"c13105"</definedName>
    <definedName name="IQ_SEPARATE_ACCOUNT_LIAB_LH_FFIEC" hidden="1">"c13108"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ERVICE_CHARGES_DEPOSIT_ACCOUNTS_DOM_FFIEC" hidden="1">"c13003"</definedName>
    <definedName name="IQ_SERVICE_CHARGES_FDIC" hidden="1">"c6572"</definedName>
    <definedName name="IQ_SERVICE_CHARGES_OPERATING_INC_FFIEC" hidden="1">"c13384"</definedName>
    <definedName name="IQ_SERVICE_FEE" hidden="1">"c8951"</definedName>
    <definedName name="IQ_SERVICING_FEES_FFIEC" hidden="1">"c13011"</definedName>
    <definedName name="IQ_SERVICING_FEES_OPERATING_INC_FFIEC" hidden="1">"c13389"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" hidden="1">"c6265"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OUTSTANDING_1" hidden="1">"c1347"</definedName>
    <definedName name="IQ_SHARES_PER_DR" hidden="1">"c204"</definedName>
    <definedName name="IQ_SHARES_PURCHASED_AVERAGE_PRICE" hidden="1">"c5821"</definedName>
    <definedName name="IQ_SHARES_PURCHASED_QUARTER" hidden="1">"c5820"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INTEREST_VOLUME" hidden="1">"c228"</definedName>
    <definedName name="IQ_SHORT_POSITIONS_FFIEC" hidden="1">"c12859"</definedName>
    <definedName name="IQ_SHORT_TERM_INVEST" hidden="1">"c1197"</definedName>
    <definedName name="IQ_SMALL_INT_BEAR_CD" hidden="1">"c1166"</definedName>
    <definedName name="IQ_SOC_SEC_RECEIPTS_SAAR_USD_APR_FC" hidden="1">"c12005"</definedName>
    <definedName name="IQ_SOC_SEC_RECEIPTS_SAAR_USD_FC" hidden="1">"c12002"</definedName>
    <definedName name="IQ_SOC_SEC_RECEIPTS_SAAR_USD_POP_FC" hidden="1">"c12003"</definedName>
    <definedName name="IQ_SOC_SEC_RECEIPTS_SAAR_USD_YOY_FC" hidden="1">"c12004"</definedName>
    <definedName name="IQ_SOC_SEC_RECEIPTS_USD_APR_FC" hidden="1">"c12001"</definedName>
    <definedName name="IQ_SOC_SEC_RECEIPTS_USD_FC" hidden="1">"c11998"</definedName>
    <definedName name="IQ_SOC_SEC_RECEIPTS_USD_POP_FC" hidden="1">"c11999"</definedName>
    <definedName name="IQ_SOC_SEC_RECEIPTS_USD_YOY_FC" hidden="1">"c12000"</definedName>
    <definedName name="IQ_SOCIAL_SEC_RECEIPTS" hidden="1">"c7015"</definedName>
    <definedName name="IQ_SOCIAL_SEC_RECEIPTS_APR" hidden="1">"c7675"</definedName>
    <definedName name="IQ_SOCIAL_SEC_RECEIPTS_APR_FC" hidden="1">"c8555"</definedName>
    <definedName name="IQ_SOCIAL_SEC_RECEIPTS_FC" hidden="1">"c7895"</definedName>
    <definedName name="IQ_SOCIAL_SEC_RECEIPTS_POP" hidden="1">"c7235"</definedName>
    <definedName name="IQ_SOCIAL_SEC_RECEIPTS_POP_FC" hidden="1">"c8115"</definedName>
    <definedName name="IQ_SOCIAL_SEC_RECEIPTS_SAAR" hidden="1">"c7016"</definedName>
    <definedName name="IQ_SOCIAL_SEC_RECEIPTS_SAAR_APR" hidden="1">"c7676"</definedName>
    <definedName name="IQ_SOCIAL_SEC_RECEIPTS_SAAR_APR_FC" hidden="1">"c8556"</definedName>
    <definedName name="IQ_SOCIAL_SEC_RECEIPTS_SAAR_FC" hidden="1">"c7896"</definedName>
    <definedName name="IQ_SOCIAL_SEC_RECEIPTS_SAAR_POP" hidden="1">"c7236"</definedName>
    <definedName name="IQ_SOCIAL_SEC_RECEIPTS_SAAR_POP_FC" hidden="1">"c8116"</definedName>
    <definedName name="IQ_SOCIAL_SEC_RECEIPTS_SAAR_YOY" hidden="1">"c7456"</definedName>
    <definedName name="IQ_SOCIAL_SEC_RECEIPTS_SAAR_YOY_FC" hidden="1">"c8336"</definedName>
    <definedName name="IQ_SOCIAL_SEC_RECEIPTS_YOY" hidden="1">"c7455"</definedName>
    <definedName name="IQ_SOCIAL_SEC_RECEIPTS_YOY_FC" hidden="1">"c8335"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C_ACTION" hidden="1">"c2644"</definedName>
    <definedName name="IQ_SP_ISSUE_LC_DATE" hidden="1">"c2643"</definedName>
    <definedName name="IQ_SP_ISSUE_LC_LT" hidden="1">"c2645"</definedName>
    <definedName name="IQ_SP_ISSUE_LT" hidden="1">"c2645"</definedName>
    <definedName name="IQ_SP_ISSUE_NSR_ACTION_LT" hidden="1">"c13616"</definedName>
    <definedName name="IQ_SP_ISSUE_NSR_ACTION_ST" hidden="1">"c13622"</definedName>
    <definedName name="IQ_SP_ISSUE_NSR_DATE_LT" hidden="1">"c13615"</definedName>
    <definedName name="IQ_SP_ISSUE_NSR_DATE_ST" hidden="1">"c13621"</definedName>
    <definedName name="IQ_SP_ISSUE_NSR_LT" hidden="1">"c13614"</definedName>
    <definedName name="IQ_SP_ISSUE_NSR_ST" hidden="1">"c13620"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NSR_ACTION_LT" hidden="1">"c13613"</definedName>
    <definedName name="IQ_SP_NSR_ACTION_ST" hidden="1">"c13619"</definedName>
    <definedName name="IQ_SP_NSR_DATE_LT" hidden="1">"c13612"</definedName>
    <definedName name="IQ_SP_NSR_DATE_ST" hidden="1">"c13618"</definedName>
    <definedName name="IQ_SP_NSR_LT" hidden="1">"c13611"</definedName>
    <definedName name="IQ_SP_NSR_ST" hidden="1">"c13617"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" hidden="1">"c6266"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PECIFIC_ALLOWANCE" hidden="1">"c15247"</definedName>
    <definedName name="IQ_SQ_FT_LEASED_GROSS_CONSOL" hidden="1">"c8820"</definedName>
    <definedName name="IQ_SQ_FT_LEASED_GROSS_MANAGED" hidden="1">"c8822"</definedName>
    <definedName name="IQ_SQ_FT_LEASED_GROSS_OTHER" hidden="1">"c8823"</definedName>
    <definedName name="IQ_SQ_FT_LEASED_GROSS_TOTAL" hidden="1">"c8824"</definedName>
    <definedName name="IQ_SQ_FT_LEASED_GROSS_UNCONSOL" hidden="1">"c8821"</definedName>
    <definedName name="IQ_SQ_FT_LEASED_NET_CONSOL" hidden="1">"c8825"</definedName>
    <definedName name="IQ_SQ_FT_LEASED_NET_MANAGED" hidden="1">"c8827"</definedName>
    <definedName name="IQ_SQ_FT_LEASED_NET_OTHER" hidden="1">"c8828"</definedName>
    <definedName name="IQ_SQ_FT_LEASED_NET_TOTAL" hidden="1">"c8829"</definedName>
    <definedName name="IQ_SQ_FT_LEASED_NET_UNCONSOL" hidden="1">"c8826"</definedName>
    <definedName name="IQ_SQ_METER_LEASED_GROSS_CONSOL" hidden="1">"c8830"</definedName>
    <definedName name="IQ_SQ_METER_LEASED_GROSS_MANAGED" hidden="1">"c8832"</definedName>
    <definedName name="IQ_SQ_METER_LEASED_GROSS_OTHER" hidden="1">"c8833"</definedName>
    <definedName name="IQ_SQ_METER_LEASED_GROSS_TOTAL" hidden="1">"c8834"</definedName>
    <definedName name="IQ_SQ_METER_LEASED_GROSS_UNCONSOL" hidden="1">"c8831"</definedName>
    <definedName name="IQ_SQ_METER_LEASED_NET_CONSOL" hidden="1">"c8835"</definedName>
    <definedName name="IQ_SQ_METER_LEASED_NET_MANAGED" hidden="1">"c8837"</definedName>
    <definedName name="IQ_SQ_METER_LEASED_NET_OTHER" hidden="1">"c8838"</definedName>
    <definedName name="IQ_SQ_METER_LEASED_NET_TOTAL" hidden="1">"c8839"</definedName>
    <definedName name="IQ_SQ_METER_LEASED_NET_UNCONSOL" hidden="1">"c8836"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" hidden="1">"c6267"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" hidden="1">"c6268"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" hidden="1">"c6269"</definedName>
    <definedName name="IQ_ST_DEBT_REPAID_REIT" hidden="1">"c1194"</definedName>
    <definedName name="IQ_ST_DEBT_REPAID_UTI" hidden="1">"c1195"</definedName>
    <definedName name="IQ_ST_DEBT_UTI" hidden="1">"c1196"</definedName>
    <definedName name="IQ_ST_FHLB_DEBT" hidden="1">"c5658"</definedName>
    <definedName name="IQ_ST_INVEST" hidden="1">"c1197"</definedName>
    <definedName name="IQ_ST_INVEST_ASSETS_TOT_FFIEC" hidden="1">"c13438"</definedName>
    <definedName name="IQ_ST_INVEST_ST_NONCORE_FUNDING_FFIEC" hidden="1">"c13338"</definedName>
    <definedName name="IQ_ST_INVEST_UTI" hidden="1">"c1198"</definedName>
    <definedName name="IQ_ST_NOTE_RECEIV" hidden="1">"c1199"</definedName>
    <definedName name="IQ_STANDBY_LOC_FHLB_BANK_BEHALF_OFF_BS_FFIEC" hidden="1">"c15412"</definedName>
    <definedName name="IQ_STATE" hidden="1">"c1200"</definedName>
    <definedName name="IQ_STATE_LOCAL_SPENDING_SAAR" hidden="1">"c7017"</definedName>
    <definedName name="IQ_STATE_LOCAL_SPENDING_SAAR_APR" hidden="1">"c7677"</definedName>
    <definedName name="IQ_STATE_LOCAL_SPENDING_SAAR_APR_FC" hidden="1">"c8557"</definedName>
    <definedName name="IQ_STATE_LOCAL_SPENDING_SAAR_FC" hidden="1">"c7897"</definedName>
    <definedName name="IQ_STATE_LOCAL_SPENDING_SAAR_POP" hidden="1">"c7237"</definedName>
    <definedName name="IQ_STATE_LOCAL_SPENDING_SAAR_POP_FC" hidden="1">"c8117"</definedName>
    <definedName name="IQ_STATE_LOCAL_SPENDING_SAAR_YOY" hidden="1">"c7457"</definedName>
    <definedName name="IQ_STATE_LOCAL_SPENDING_SAAR_YOY_FC" hidden="1">"c8337"</definedName>
    <definedName name="IQ_STATES_NONTRANSACTION_ACCOUNTS_FDIC" hidden="1">"c6547"</definedName>
    <definedName name="IQ_STATES_POLI_SUBD_US_NON_TRANS_ACCTS_FFIEC" hidden="1">"c15324"</definedName>
    <definedName name="IQ_STATES_POLI_SUBD_US_TRANS_ACCTS_FFIEC" hidden="1">"c15316"</definedName>
    <definedName name="IQ_STATES_TOTAL_DEPOSITS_FDIC" hidden="1">"c6473"</definedName>
    <definedName name="IQ_STATES_TRANSACTION_ACCOUNTS_FDIC" hidden="1">"c6539"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EST" hidden="1">"c4520"</definedName>
    <definedName name="IQ_STOCK_BASED_EST_CIQ" hidden="1">"c5073"</definedName>
    <definedName name="IQ_STOCK_BASED_EXPLORE_DRILL" hidden="1">"c13851"</definedName>
    <definedName name="IQ_STOCK_BASED_GA" hidden="1">"c2993"</definedName>
    <definedName name="IQ_STOCK_BASED_HIGH_EST" hidden="1">"c4521"</definedName>
    <definedName name="IQ_STOCK_BASED_HIGH_EST_CIQ" hidden="1">"c5074"</definedName>
    <definedName name="IQ_STOCK_BASED_LOW_EST" hidden="1">"c4522"</definedName>
    <definedName name="IQ_STOCK_BASED_LOW_EST_CIQ" hidden="1">"c5075"</definedName>
    <definedName name="IQ_STOCK_BASED_MEDIAN_EST" hidden="1">"c4523"</definedName>
    <definedName name="IQ_STOCK_BASED_MEDIAN_EST_CIQ" hidden="1">"c5076"</definedName>
    <definedName name="IQ_STOCK_BASED_NUM_EST" hidden="1">"c4524"</definedName>
    <definedName name="IQ_STOCK_BASED_NUM_EST_CIQ" hidden="1">"c5077"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STDDEV_EST" hidden="1">"c4525"</definedName>
    <definedName name="IQ_STOCK_BASED_STDDEV_EST_CIQ" hidden="1">"c5078"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ATEGY_NOTE" hidden="1">"c6791"</definedName>
    <definedName name="IQ_STRIKE_PRICE_ISSUED" hidden="1">"c1645"</definedName>
    <definedName name="IQ_STRIKE_PRICE_OS" hidden="1">"c1646"</definedName>
    <definedName name="IQ_STRIPS_RECEIVABLE_MORTGAGE_LOANS_FFIEC" hidden="1">"c12844"</definedName>
    <definedName name="IQ_STRIPS_RECEIVABLE_OTHER_FFIEC" hidden="1">"c12845"</definedName>
    <definedName name="IQ_STRUCT_FIN_CLASS" hidden="1">"c8950"</definedName>
    <definedName name="IQ_STRUCT_FIN_SERIES" hidden="1">"c8956"</definedName>
    <definedName name="IQ_STRUCTURED_NOTES_INVEST_SECURITIES_FFIEC" hidden="1">"c13468"</definedName>
    <definedName name="IQ_STRUCTURING_NOTES_TIER_1_FFIEC" hidden="1">"c13344"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FDIC" hidden="1">"c6346"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UB_NOTES_DEBENTURES_FAIR_VALUE_TOT_FFIEC" hidden="1">"c15410"</definedName>
    <definedName name="IQ_SUB_NOTES_DEBENTURES_FFIEC" hidden="1">"c12867"</definedName>
    <definedName name="IQ_SUB_NOTES_DEBENTURES_LEVEL_1_FFIEC" hidden="1">"c15432"</definedName>
    <definedName name="IQ_SUB_NOTES_DEBENTURES_LEVEL_2_FFIEC" hidden="1">"c15445"</definedName>
    <definedName name="IQ_SUB_NOTES_DEBENTURES_LEVEL_3_FFIEC" hidden="1">"c15458"</definedName>
    <definedName name="IQ_SUB_NOTES_PAYABLE_UNCONSOLIDATED_TRUSTS_FFIEC" hidden="1">"c12868"</definedName>
    <definedName name="IQ_SUPPLIES_FFIEC" hidden="1">"c13050"</definedName>
    <definedName name="IQ_SURPLUS_FDIC" hidden="1">"c6351"</definedName>
    <definedName name="IQ_SURPLUS_FFIEC" hidden="1">"c12877"</definedName>
    <definedName name="IQ_SVA" hidden="1">"c1214"</definedName>
    <definedName name="IQ_SYNTHETIC_STRUCTURED_PRODUCTS_AVAIL_SALE_FFIEC" hidden="1">"c15264"</definedName>
    <definedName name="IQ_SYNTHETIC_STRUCTURED_PRODUCTS_FFIEC" hidden="1">"c15261"</definedName>
    <definedName name="IQ_TANGIBLE_ASSETS_FFIEC" hidden="1">"c13916"</definedName>
    <definedName name="IQ_TANGIBLE_COMMON_EQUITY_FFIEC" hidden="1">"c13914"</definedName>
    <definedName name="IQ_TANGIBLE_EQUITY_ASSETS_FFIEC" hidden="1">"c13346"</definedName>
    <definedName name="IQ_TANGIBLE_EQUITY_FFIEC" hidden="1">"c13915"</definedName>
    <definedName name="IQ_TANGIBLE_TIER_1_LEVERAGE_FFIEC" hidden="1">"c13345"</definedName>
    <definedName name="IQ_TARGET_PRICE_LASTCLOSE" hidden="1">"c1855"</definedName>
    <definedName name="IQ_TARGET_PRICE_NUM" hidden="1">"c1653"</definedName>
    <definedName name="IQ_TARGET_PRICE_NUM_CIQ" hidden="1">"c4661"</definedName>
    <definedName name="IQ_TARGET_PRICE_NUM_REUT" hidden="1">"c5319"</definedName>
    <definedName name="IQ_TARGET_PRICE_STDDEV" hidden="1">"c1654"</definedName>
    <definedName name="IQ_TARGET_PRICE_STDDEV_CIQ" hidden="1">"c4662"</definedName>
    <definedName name="IQ_TARGET_PRICE_STDDEV_REUT" hidden="1">"c5320"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AX_EQUIVALENT_ADJUSTMENTS_FFIEC" hidden="1">"c13854"</definedName>
    <definedName name="IQ_TAX_OTHER_EXP_AP" hidden="1">"c8878"</definedName>
    <definedName name="IQ_TAX_OTHER_EXP_AP_ABS" hidden="1">"c8897"</definedName>
    <definedName name="IQ_TAX_OTHER_EXP_NAME_AP" hidden="1">"c8916"</definedName>
    <definedName name="IQ_TAX_OTHER_EXP_NAME_AP_ABS" hidden="1">"c8935"</definedName>
    <definedName name="IQ_TAXES_ADJ_NOI_FFIEC" hidden="1">"c13395"</definedName>
    <definedName name="IQ_TAXES_NOI_FFIEC" hidden="1">"c13394"</definedName>
    <definedName name="IQ_TAXES_TE_AVG_ASSETS_FFIEC" hidden="1">"c13366"</definedName>
    <definedName name="IQ_TBV" hidden="1">"c1906"</definedName>
    <definedName name="IQ_TBV_10YR_ANN_CAGR" hidden="1">"c6169"</definedName>
    <definedName name="IQ_TBV_10YR_ANN_GROWTH" hidden="1">"c1936"</definedName>
    <definedName name="IQ_TBV_1YR_ANN_GROWTH" hidden="1">"c1931"</definedName>
    <definedName name="IQ_TBV_2YR_ANN_CAGR" hidden="1">"c6165"</definedName>
    <definedName name="IQ_TBV_2YR_ANN_GROWTH" hidden="1">"c1932"</definedName>
    <definedName name="IQ_TBV_3YR_ANN_CAGR" hidden="1">"c6166"</definedName>
    <definedName name="IQ_TBV_3YR_ANN_GROWTH" hidden="1">"c1933"</definedName>
    <definedName name="IQ_TBV_5YR_ANN_CAGR" hidden="1">"c6167"</definedName>
    <definedName name="IQ_TBV_5YR_ANN_GROWTH" hidden="1">"c1934"</definedName>
    <definedName name="IQ_TBV_7YR_ANN_CAGR" hidden="1">"c6168"</definedName>
    <definedName name="IQ_TBV_7YR_ANN_GROWTH" hidden="1">"c1935"</definedName>
    <definedName name="IQ_TBV_EXCL_FFIEC" hidden="1">"c13516"</definedName>
    <definedName name="IQ_TBV_SHARE" hidden="1">"c1217"</definedName>
    <definedName name="IQ_TELECOM_FFIEC" hidden="1">"c13057"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_FWD" hidden="1">"c2238"</definedName>
    <definedName name="IQ_TEV_EBIT_FWD_CIQ" hidden="1">"c4047"</definedName>
    <definedName name="IQ_TEV_EBIT_FWD_REUT" hidden="1">"c4054"</definedName>
    <definedName name="IQ_TEV_EBITDA" hidden="1">"c1222"</definedName>
    <definedName name="IQ_TEV_EBITDA_AVG" hidden="1">"c1223"</definedName>
    <definedName name="IQ_TEV_EBITDA_FWD" hidden="1">"c1224"</definedName>
    <definedName name="IQ_TEV_EBITDA_FWD_CIQ" hidden="1">"c4043"</definedName>
    <definedName name="IQ_TEV_EBITDA_FWD_REUT" hidden="1">"c4050"</definedName>
    <definedName name="IQ_TEV_EMPLOYEE_AVG" hidden="1">"c1225"</definedName>
    <definedName name="IQ_TEV_EST" hidden="1">"c4526"</definedName>
    <definedName name="IQ_TEV_EST_CIQ" hidden="1">"c5079"</definedName>
    <definedName name="IQ_TEV_HIGH_EST" hidden="1">"c4527"</definedName>
    <definedName name="IQ_TEV_HIGH_EST_CIQ" hidden="1">"c5080"</definedName>
    <definedName name="IQ_TEV_LOW_EST" hidden="1">"c4528"</definedName>
    <definedName name="IQ_TEV_LOW_EST_CIQ" hidden="1">"c5081"</definedName>
    <definedName name="IQ_TEV_MEDIAN_EST" hidden="1">"c4529"</definedName>
    <definedName name="IQ_TEV_MEDIAN_EST_CIQ" hidden="1">"c5082"</definedName>
    <definedName name="IQ_TEV_NUM_EST" hidden="1">"c4530"</definedName>
    <definedName name="IQ_TEV_NUM_EST_CIQ" hidden="1">"c5083"</definedName>
    <definedName name="IQ_TEV_STDDEV_EST" hidden="1">"c4531"</definedName>
    <definedName name="IQ_TEV_STDDEV_EST_CIQ" hidden="1">"c5084"</definedName>
    <definedName name="IQ_TEV_TOTAL_REV" hidden="1">"c1226"</definedName>
    <definedName name="IQ_TEV_TOTAL_REV_AVG" hidden="1">"c1227"</definedName>
    <definedName name="IQ_TEV_TOTAL_REV_FWD" hidden="1">"c1228"</definedName>
    <definedName name="IQ_TEV_TOTAL_REV_FWD_CIQ" hidden="1">"c4044"</definedName>
    <definedName name="IQ_TEV_TOTAL_REV_FWD_REUT" hidden="1">"c4051"</definedName>
    <definedName name="IQ_TEV_UFCF" hidden="1">"c2208"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CAPITAL_BEFORE_CHARGES_T1_FFIEC" hidden="1">"c13139"</definedName>
    <definedName name="IQ_TIER_1_CAPITAL_FFIEC" hidden="1">"c13143"</definedName>
    <definedName name="IQ_TIER_1_LEVERAGE_RATIO_FFIEC" hidden="1">"c13160"</definedName>
    <definedName name="IQ_TIER_1_RISK_BASED_CAPITAL_RATIO_FDIC" hidden="1">"c6746"</definedName>
    <definedName name="IQ_TIER_1_RISK_BASED_CAPITAL_RATIO_FFIEC" hidden="1">"c13161"</definedName>
    <definedName name="IQ_TIER_2_CAPITAL_FFIEC" hidden="1">"c13149"</definedName>
    <definedName name="IQ_TIER_3_CAPITAL_ALLOCATED_MARKET_RISK_FFIEC" hidden="1">"c13151"</definedName>
    <definedName name="IQ_TIER_ONE_CAPITAL" hidden="1">"c2667"</definedName>
    <definedName name="IQ_TIER_ONE_FDIC" hidden="1">"c6369"</definedName>
    <definedName name="IQ_TIER_ONE_RATIO" hidden="1">"c1229"</definedName>
    <definedName name="IQ_TIER_TWO_CAPITAL" hidden="1">"c2669"</definedName>
    <definedName name="IQ_TIER_TWO_CAPITAL_RATIO" hidden="1">"c15241"</definedName>
    <definedName name="IQ_TIME_DEP" hidden="1">"c1230"</definedName>
    <definedName name="IQ_TIME_DEPOSIT_LESS_100000_QUARTERLY_AVG_FFIEC" hidden="1">"c15487"</definedName>
    <definedName name="IQ_TIME_DEPOSIT_MORE_100000_QUARTERLY_AVG_FFIEC" hidden="1">"c15486"</definedName>
    <definedName name="IQ_TIME_DEPOSITS_LESS_100K_OTHER_INSTITUTIONS_FFIEC" hidden="1">"c12953"</definedName>
    <definedName name="IQ_TIME_DEPOSITS_LESS_100K_TOT_DEPOSITS_FFIEC" hidden="1">"c13907"</definedName>
    <definedName name="IQ_TIME_DEPOSITS_LESS_THAN_100K_FDIC" hidden="1">"c6465"</definedName>
    <definedName name="IQ_TIME_DEPOSITS_MORE_100K_OTHER_INSTITUTIONS_FFIEC" hidden="1">"c12954"</definedName>
    <definedName name="IQ_TIME_DEPOSITS_MORE_100K_TOT_DEPOSITS_FFIEC" hidden="1">"c13906"</definedName>
    <definedName name="IQ_TIME_DEPOSITS_MORE_THAN_100K_FDIC" hidden="1">"c6470"</definedName>
    <definedName name="IQ_TODAY" hidden="1">0</definedName>
    <definedName name="IQ_TOT_1_4_FAM_LOANS_TOT_LOANS_FFIEC" hidden="1">"c13868"</definedName>
    <definedName name="IQ_TOT_ADJ_INC" hidden="1">"c1616"</definedName>
    <definedName name="IQ_TOT_LEASES_TOT_LOANS_FFIEC" hidden="1">"c13876"</definedName>
    <definedName name="IQ_TOT_NON_RE_LOANS_TOT_LOANS_FFIEC" hidden="1">"c13877"</definedName>
    <definedName name="IQ_TOT_NONTRANS_ACCTS_TOT_DEPOSITS_FFIEC" hidden="1">"c13909"</definedName>
    <definedName name="IQ_TOT_RE_LOANS_TOT_LOANS_FFIEC" hidden="1">"c13873"</definedName>
    <definedName name="IQ_TOT_TIME_DEPOSITS_TOT_DEPOSITS_FFIEC" hidden="1">"c13908"</definedName>
    <definedName name="IQ_TOTAL_AR_BR" hidden="1">"c1231"</definedName>
    <definedName name="IQ_TOTAL_AR_RE" hidden="1">"c6270"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CAGR" hidden="1">"c6140"</definedName>
    <definedName name="IQ_TOTAL_ASSETS_10YR_ANN_GROWTH" hidden="1">"c1235"</definedName>
    <definedName name="IQ_TOTAL_ASSETS_1YR_ANN_GROWTH" hidden="1">"c1236"</definedName>
    <definedName name="IQ_TOTAL_ASSETS_2YR_ANN_CAGR" hidden="1">"c6141"</definedName>
    <definedName name="IQ_TOTAL_ASSETS_2YR_ANN_GROWTH" hidden="1">"c1237"</definedName>
    <definedName name="IQ_TOTAL_ASSETS_3YR_ANN_CAGR" hidden="1">"c6142"</definedName>
    <definedName name="IQ_TOTAL_ASSETS_3YR_ANN_GROWTH" hidden="1">"c1238"</definedName>
    <definedName name="IQ_TOTAL_ASSETS_5YR_ANN_CAGR" hidden="1">"c6143"</definedName>
    <definedName name="IQ_TOTAL_ASSETS_5YR_ANN_GROWTH" hidden="1">"c1239"</definedName>
    <definedName name="IQ_TOTAL_ASSETS_7YR_ANN_CAGR" hidden="1">"c6144"</definedName>
    <definedName name="IQ_TOTAL_ASSETS_7YR_ANN_GROWTH" hidden="1">"c1240"</definedName>
    <definedName name="IQ_TOTAL_ASSETS_BNK_SUBTOTAL_AP" hidden="1">"c13644"</definedName>
    <definedName name="IQ_TOTAL_ASSETS_FAIR_VALUE_TOT_FFIEC" hidden="1">"c15405"</definedName>
    <definedName name="IQ_TOTAL_ASSETS_FDIC" hidden="1">"c6339"</definedName>
    <definedName name="IQ_TOTAL_ASSETS_FFIEC" hidden="1">"c12849"</definedName>
    <definedName name="IQ_TOTAL_ASSETS_LEVEL_1_FFIEC" hidden="1">"c15427"</definedName>
    <definedName name="IQ_TOTAL_ASSETS_LEVEL_2_FFIEC" hidden="1">"c15440"</definedName>
    <definedName name="IQ_TOTAL_ASSETS_LEVEL_3_FFIEC" hidden="1">"c15453"</definedName>
    <definedName name="IQ_TOTAL_ASSETS_LH_FFIEC" hidden="1">"c13106"</definedName>
    <definedName name="IQ_TOTAL_ASSETS_PC_FFIEC" hidden="1">"c13099"</definedName>
    <definedName name="IQ_TOTAL_ASSETS_SUBTOTAL_AP" hidden="1">"c8985"</definedName>
    <definedName name="IQ_TOTAL_ATTRIB_ORE_RESOURCES_ALUM" hidden="1">"c9241"</definedName>
    <definedName name="IQ_TOTAL_ATTRIB_ORE_RESOURCES_COP" hidden="1">"c9185"</definedName>
    <definedName name="IQ_TOTAL_ATTRIB_ORE_RESOURCES_DIAM" hidden="1">"c9665"</definedName>
    <definedName name="IQ_TOTAL_ATTRIB_ORE_RESOURCES_GOLD" hidden="1">"c9026"</definedName>
    <definedName name="IQ_TOTAL_ATTRIB_ORE_RESOURCES_IRON" hidden="1">"c9400"</definedName>
    <definedName name="IQ_TOTAL_ATTRIB_ORE_RESOURCES_LEAD" hidden="1">"c9453"</definedName>
    <definedName name="IQ_TOTAL_ATTRIB_ORE_RESOURCES_MANG" hidden="1">"c9506"</definedName>
    <definedName name="IQ_TOTAL_ATTRIB_ORE_RESOURCES_MOLYB" hidden="1">"c9718"</definedName>
    <definedName name="IQ_TOTAL_ATTRIB_ORE_RESOURCES_NICK" hidden="1">"c9294"</definedName>
    <definedName name="IQ_TOTAL_ATTRIB_ORE_RESOURCES_PLAT" hidden="1">"c9132"</definedName>
    <definedName name="IQ_TOTAL_ATTRIB_ORE_RESOURCES_SILVER" hidden="1">"c9079"</definedName>
    <definedName name="IQ_TOTAL_ATTRIB_ORE_RESOURCES_TITAN" hidden="1">"c9559"</definedName>
    <definedName name="IQ_TOTAL_ATTRIB_ORE_RESOURCES_URAN" hidden="1">"c9612"</definedName>
    <definedName name="IQ_TOTAL_ATTRIB_ORE_RESOURCES_ZINC" hidden="1">"c9347"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BEDS" hidden="1">"c8785"</definedName>
    <definedName name="IQ_TOTAL_BROKERED_DEPOSIT_FFIEC" hidden="1">"c15304"</definedName>
    <definedName name="IQ_TOTAL_CA" hidden="1">"c1243"</definedName>
    <definedName name="IQ_TOTAL_CA_SUBTOTAL_AP" hidden="1">"c8986"</definedName>
    <definedName name="IQ_TOTAL_CAP" hidden="1">"c1507"</definedName>
    <definedName name="IQ_TOTAL_CAPITAL_RATIO" hidden="1">"c1244"</definedName>
    <definedName name="IQ_TOTAL_CASH_DIVID" hidden="1">"c1266"</definedName>
    <definedName name="IQ_TOTAL_CASH_DUE_DEPOSITORY_INSTIT_DOM_FFIEC" hidden="1">"c15291"</definedName>
    <definedName name="IQ_TOTAL_CASH_DUE_DEPOSITORY_INSTIT_FFIEC" hidden="1">"c15285"</definedName>
    <definedName name="IQ_TOTAL_CASH_FINAN" hidden="1">"c119"</definedName>
    <definedName name="IQ_TOTAL_CASH_INVEST" hidden="1">"c121"</definedName>
    <definedName name="IQ_TOTAL_CASH_OPER" hidden="1">"c122"</definedName>
    <definedName name="IQ_TOTAL_CHARGE_OFFS_FDIC" hidden="1">"c6603"</definedName>
    <definedName name="IQ_TOTAL_CHURN" hidden="1">"c2122"</definedName>
    <definedName name="IQ_TOTAL_CL" hidden="1">"c1245"</definedName>
    <definedName name="IQ_TOTAL_CL_SUBTOTAL_AP" hidden="1">"c8987"</definedName>
    <definedName name="IQ_TOTAL_COAL_PRODUCTION_COAL" hidden="1">"c9824"</definedName>
    <definedName name="IQ_TOTAL_COMMON" hidden="1">"c1022"</definedName>
    <definedName name="IQ_TOTAL_COMMON_EQUITY" hidden="1">"c1246"</definedName>
    <definedName name="IQ_TOTAL_COMMON_EQUITY_FFIEC" hidden="1">"c13913"</definedName>
    <definedName name="IQ_TOTAL_COMMON_EQUITY_TOTAL_ASSETS_FFIEC" hidden="1">"c13864"</definedName>
    <definedName name="IQ_TOTAL_COMMON_SHARES_OUT_FFIEC" hidden="1">"c12955"</definedName>
    <definedName name="IQ_TOTAL_CONSTRUCTION_LL_REC_DOM_FFIEC" hidden="1">"c13515"</definedName>
    <definedName name="IQ_TOTAL_CURRENT_ASSETS" hidden="1">"c1243"</definedName>
    <definedName name="IQ_TOTAL_CURRENT_LIAB" hidden="1">"c1245"</definedName>
    <definedName name="IQ_TOTAL_DEBT" hidden="1">"c1247"</definedName>
    <definedName name="IQ_TOTAL_DEBT_CAPITAL" hidden="1">"c1248"</definedName>
    <definedName name="IQ_TOTAL_DEBT_CURRENT" hidden="1">"c6190"</definedName>
    <definedName name="IQ_TOTAL_DEBT_DUE" hidden="1">"c2509"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ST" hidden="1">"c4532"</definedName>
    <definedName name="IQ_TOTAL_DEBT_EST_CIQ" hidden="1">"c5085"</definedName>
    <definedName name="IQ_TOTAL_DEBT_EXCL_FIN" hidden="1">"c2937"</definedName>
    <definedName name="IQ_TOTAL_DEBT_GUIDANCE" hidden="1">"c4533"</definedName>
    <definedName name="IQ_TOTAL_DEBT_GUIDANCE_CIQ" hidden="1">"c5086"</definedName>
    <definedName name="IQ_TOTAL_DEBT_HIGH_EST" hidden="1">"c4534"</definedName>
    <definedName name="IQ_TOTAL_DEBT_HIGH_EST_CIQ" hidden="1">"c5087"</definedName>
    <definedName name="IQ_TOTAL_DEBT_HIGH_GUIDANCE" hidden="1">"c4196"</definedName>
    <definedName name="IQ_TOTAL_DEBT_HIGH_GUIDANCE_CIQ" hidden="1">"c4608"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" hidden="1">"c6271"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LOW_EST" hidden="1">"c4535"</definedName>
    <definedName name="IQ_TOTAL_DEBT_LOW_EST_CIQ" hidden="1">"c5088"</definedName>
    <definedName name="IQ_TOTAL_DEBT_LOW_GUIDANCE" hidden="1">"c4236"</definedName>
    <definedName name="IQ_TOTAL_DEBT_LOW_GUIDANCE_CIQ" hidden="1">"c4648"</definedName>
    <definedName name="IQ_TOTAL_DEBT_MEDIAN_EST" hidden="1">"c4536"</definedName>
    <definedName name="IQ_TOTAL_DEBT_MEDIAN_EST_CIQ" hidden="1">"c5089"</definedName>
    <definedName name="IQ_TOTAL_DEBT_NON_CURRENT" hidden="1">"c6191"</definedName>
    <definedName name="IQ_TOTAL_DEBT_NUM_EST" hidden="1">"c4537"</definedName>
    <definedName name="IQ_TOTAL_DEBT_NUM_EST_CIQ" hidden="1">"c5090"</definedName>
    <definedName name="IQ_TOTAL_DEBT_OVER_EBITDA" hidden="1">"c1249"</definedName>
    <definedName name="IQ_TOTAL_DEBT_OVER_TOTAL_BV" hidden="1">"c1250"</definedName>
    <definedName name="IQ_TOTAL_DEBT_OVER_TOTAL_CAP" hidden="1">"c1248"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" hidden="1">"c6272"</definedName>
    <definedName name="IQ_TOTAL_DEBT_REPAID_REIT" hidden="1">"c1263"</definedName>
    <definedName name="IQ_TOTAL_DEBT_REPAID_UTI" hidden="1">"c1264"</definedName>
    <definedName name="IQ_TOTAL_DEBT_SECURITIES_FDIC" hidden="1">"c6410"</definedName>
    <definedName name="IQ_TOTAL_DEBT_STDDEV_EST" hidden="1">"c4538"</definedName>
    <definedName name="IQ_TOTAL_DEBT_STDDEV_EST_CIQ" hidden="1">"c5091"</definedName>
    <definedName name="IQ_TOTAL_DEPOSITS" hidden="1">"c1265"</definedName>
    <definedName name="IQ_TOTAL_DEPOSITS_DOM_FFIEC" hidden="1">"c15313"</definedName>
    <definedName name="IQ_TOTAL_DEPOSITS_FDIC" hidden="1">"c6342"</definedName>
    <definedName name="IQ_TOTAL_DEPOSITS_FFIEC" hidden="1">"c13623"</definedName>
    <definedName name="IQ_TOTAL_DEPOSITS_SUPPLE" hidden="1">"c15253"</definedName>
    <definedName name="IQ_TOTAL_DIV_PAID_CF" hidden="1">"c1266"</definedName>
    <definedName name="IQ_TOTAL_EMPLOYEE" hidden="1">"c1522"</definedName>
    <definedName name="IQ_TOTAL_EMPLOYEES" hidden="1">"c1522"</definedName>
    <definedName name="IQ_TOTAL_EMPLOYEES_FDIC" hidden="1">"c6355"</definedName>
    <definedName name="IQ_TOTAL_EQUITY" hidden="1">"c1267"</definedName>
    <definedName name="IQ_TOTAL_EQUITY_10YR_ANN_CAGR" hidden="1">"c6145"</definedName>
    <definedName name="IQ_TOTAL_EQUITY_10YR_ANN_GROWTH" hidden="1">"c1268"</definedName>
    <definedName name="IQ_TOTAL_EQUITY_1YR_ANN_GROWTH" hidden="1">"c1269"</definedName>
    <definedName name="IQ_TOTAL_EQUITY_2YR_ANN_CAGR" hidden="1">"c6146"</definedName>
    <definedName name="IQ_TOTAL_EQUITY_2YR_ANN_GROWTH" hidden="1">"c1270"</definedName>
    <definedName name="IQ_TOTAL_EQUITY_3YR_ANN_CAGR" hidden="1">"c6147"</definedName>
    <definedName name="IQ_TOTAL_EQUITY_3YR_ANN_GROWTH" hidden="1">"c1271"</definedName>
    <definedName name="IQ_TOTAL_EQUITY_5YR_ANN_CAGR" hidden="1">"c6148"</definedName>
    <definedName name="IQ_TOTAL_EQUITY_5YR_ANN_GROWTH" hidden="1">"c1272"</definedName>
    <definedName name="IQ_TOTAL_EQUITY_7YR_ANN_CAGR" hidden="1">"c6149"</definedName>
    <definedName name="IQ_TOTAL_EQUITY_7YR_ANN_GROWTH" hidden="1">"c1273"</definedName>
    <definedName name="IQ_TOTAL_EQUITY_ALLOWANCE_TOTAL_LOANS" hidden="1">"c1274"</definedName>
    <definedName name="IQ_TOTAL_EQUITY_CAPITAL_T1_FFIEC" hidden="1">"c13130"</definedName>
    <definedName name="IQ_TOTAL_EQUITY_FFIEC" hidden="1">"c12881"</definedName>
    <definedName name="IQ_TOTAL_EQUITY_INCL_MINORITY_INTEREST_FFIEC" hidden="1">"c15278"</definedName>
    <definedName name="IQ_TOTAL_EQUITY_LH_FFIEC" hidden="1">"c13109"</definedName>
    <definedName name="IQ_TOTAL_EQUITY_PC_FFIEC" hidden="1">"c13102"</definedName>
    <definedName name="IQ_TOTAL_EQUITY_SUBTOTAL_AP" hidden="1">"c8989"</definedName>
    <definedName name="IQ_TOTAL_EQUITY_TOTAL_ASSETS_FFIEC" hidden="1">"c13863"</definedName>
    <definedName name="IQ_TOTAL_FOREIGN_DEPOSITS_FFIEC" hidden="1">"c15348"</definedName>
    <definedName name="IQ_TOTAL_FOREIGN_LOANS_QUARTERLY_AVG_FFIEC" hidden="1">"c15482"</definedName>
    <definedName name="IQ_TOTAL_IBF_ASSETS_CONSOL_BANK_FFIEC" hidden="1">"c15299"</definedName>
    <definedName name="IQ_TOTAL_IBF_LIABILITIES_FFIEC" hidden="1">"c15302"</definedName>
    <definedName name="IQ_TOTAL_IBF_LL_REC_FFIEC" hidden="1">"c15297"</definedName>
    <definedName name="IQ_TOTAL_INT_EXPENSE_FFIEC" hidden="1">"c13000"</definedName>
    <definedName name="IQ_TOTAL_INT_INCOME_FFIEC" hidden="1">"c12989"</definedName>
    <definedName name="IQ_TOTAL_INTEREST_EXP" hidden="1">"c591"</definedName>
    <definedName name="IQ_TOTAL_INTEREST_EXP_FOREIGN_FFIEC" hidden="1">"c15374"</definedName>
    <definedName name="IQ_TOTAL_INTEREST_INC_FOREIGN_FFIEC" hidden="1">"c15373"</definedName>
    <definedName name="IQ_TOTAL_INVENTORY" hidden="1">"c622"</definedName>
    <definedName name="IQ_TOTAL_INVEST" hidden="1">"c1275"</definedName>
    <definedName name="IQ_TOTAL_IRA_KEOGH_PLAN_ACCOUNTS_FFIEC" hidden="1">"c15303"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EQUITY_FDIC" hidden="1">"c6354"</definedName>
    <definedName name="IQ_TOTAL_LIAB_EQUITY_SUBTOTAL_AP" hidden="1">"c8988"</definedName>
    <definedName name="IQ_TOTAL_LIAB_FIN" hidden="1">"c1280"</definedName>
    <definedName name="IQ_TOTAL_LIAB_INS" hidden="1">"c1281"</definedName>
    <definedName name="IQ_TOTAL_LIAB_RE" hidden="1">"c6273"</definedName>
    <definedName name="IQ_TOTAL_LIAB_REIT" hidden="1">"c1282"</definedName>
    <definedName name="IQ_TOTAL_LIAB_SHAREHOLD" hidden="1">"c1279"</definedName>
    <definedName name="IQ_TOTAL_LIAB_TOTAL_ASSETS" hidden="1">"c1283"</definedName>
    <definedName name="IQ_TOTAL_LIABILITIES_EQUITY_FFIEC" hidden="1">"c12882"</definedName>
    <definedName name="IQ_TOTAL_LIABILITIES_FAIR_VALUE_TOT_FFIEC" hidden="1">"c15411"</definedName>
    <definedName name="IQ_TOTAL_LIABILITIES_FDIC" hidden="1">"c6348"</definedName>
    <definedName name="IQ_TOTAL_LIABILITIES_FFIEC" hidden="1">"c12873"</definedName>
    <definedName name="IQ_TOTAL_LIABILITIES_LEVEL_1_FFIEC" hidden="1">"c15433"</definedName>
    <definedName name="IQ_TOTAL_LIABILITIES_LEVEL_2_FFIEC" hidden="1">"c15446"</definedName>
    <definedName name="IQ_TOTAL_LIABILITIES_LEVEL_3_FFIEC" hidden="1">"c15459"</definedName>
    <definedName name="IQ_TOTAL_LL_REC_DOM_FFIEC" hidden="1">"c12917"</definedName>
    <definedName name="IQ_TOTAL_LL_REC_FFIEC" hidden="1">"c12898"</definedName>
    <definedName name="IQ_TOTAL_LOANS" hidden="1">"c5653"</definedName>
    <definedName name="IQ_TOTAL_LOANS_DOM_QUARTERLY_AVG_FFIEC" hidden="1">"c15475"</definedName>
    <definedName name="IQ_TOTAL_LOANS_LEASES_AND_OTHER_DUE_30_89_FFIEC" hidden="1">"c15416"</definedName>
    <definedName name="IQ_TOTAL_LOANS_LEASES_AND_OTHER_DUE_90_FFIEC" hidden="1">"c15420"</definedName>
    <definedName name="IQ_TOTAL_LOANS_LEASES_AND_OTHER_NON_ACCRUAL_FFIEC" hidden="1">"c15466"</definedName>
    <definedName name="IQ_TOTAL_LOANS_LEASES_CHARGE_OFFS_FFIEC" hidden="1">"c13186"</definedName>
    <definedName name="IQ_TOTAL_LOANS_LEASES_DUE_30_89_FFIEC" hidden="1">"c13280"</definedName>
    <definedName name="IQ_TOTAL_LOANS_LEASES_DUE_90_FFIEC" hidden="1">"c13306"</definedName>
    <definedName name="IQ_TOTAL_LOANS_LEASES_NON_ACCRUAL_FFIEC" hidden="1">"c13757"</definedName>
    <definedName name="IQ_TOTAL_LOANS_LEASES_RECOV_FFIEC" hidden="1">"c13208"</definedName>
    <definedName name="IQ_TOTAL_LONG_DEBT" hidden="1">"c1617"</definedName>
    <definedName name="IQ_TOTAL_NON_REC" hidden="1">"c1444"</definedName>
    <definedName name="IQ_TOTAL_NON_TRANS_ACCTS_FFIEC" hidden="1">"c15328"</definedName>
    <definedName name="IQ_TOTAL_NONINTEREST_EXPENSE_FOREIGN_FFIEC" hidden="1">"c15386"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" hidden="1">"c6274"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ABLE_END_OS" hidden="1">"c5819"</definedName>
    <definedName name="IQ_TOTAL_OPTIONS_EXERCISED" hidden="1">"c2695"</definedName>
    <definedName name="IQ_TOTAL_OPTIONS_GRANTED" hidden="1">"c2694"</definedName>
    <definedName name="IQ_TOTAL_ORE_RESOURCES_ALUM" hidden="1">"c9230"</definedName>
    <definedName name="IQ_TOTAL_ORE_RESOURCES_COP" hidden="1">"c9174"</definedName>
    <definedName name="IQ_TOTAL_ORE_RESOURCES_DIAM" hidden="1">"c9654"</definedName>
    <definedName name="IQ_TOTAL_ORE_RESOURCES_GOLD" hidden="1">"c9015"</definedName>
    <definedName name="IQ_TOTAL_ORE_RESOURCES_IRON" hidden="1">"c9389"</definedName>
    <definedName name="IQ_TOTAL_ORE_RESOURCES_LEAD" hidden="1">"c9442"</definedName>
    <definedName name="IQ_TOTAL_ORE_RESOURCES_MANG" hidden="1">"c9495"</definedName>
    <definedName name="IQ_TOTAL_ORE_RESOURCES_MOLYB" hidden="1">"c9707"</definedName>
    <definedName name="IQ_TOTAL_ORE_RESOURCES_NICK" hidden="1">"c9283"</definedName>
    <definedName name="IQ_TOTAL_ORE_RESOURCES_PLAT" hidden="1">"c9121"</definedName>
    <definedName name="IQ_TOTAL_ORE_RESOURCES_SILVER" hidden="1">"c9068"</definedName>
    <definedName name="IQ_TOTAL_ORE_RESOURCES_TITAN" hidden="1">"c9548"</definedName>
    <definedName name="IQ_TOTAL_ORE_RESOURCES_URAN" hidden="1">"c9601"</definedName>
    <definedName name="IQ_TOTAL_ORE_RESOURCES_ZINC" hidden="1">"c9336"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ENSION_OBLIGATION" hidden="1">"c1292"</definedName>
    <definedName name="IQ_TOTAL_PRINCIPAL" hidden="1">"c2509"</definedName>
    <definedName name="IQ_TOTAL_PRINCIPAL_PCT" hidden="1">"c2510"</definedName>
    <definedName name="IQ_TOTAL_PROP" hidden="1">"c8765"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COV_ATTRIB_RESOURCES_ALUM" hidden="1">"c9246"</definedName>
    <definedName name="IQ_TOTAL_RECOV_ATTRIB_RESOURCES_COAL" hidden="1">"c9820"</definedName>
    <definedName name="IQ_TOTAL_RECOV_ATTRIB_RESOURCES_COP" hidden="1">"c9190"</definedName>
    <definedName name="IQ_TOTAL_RECOV_ATTRIB_RESOURCES_DIAM" hidden="1">"c9670"</definedName>
    <definedName name="IQ_TOTAL_RECOV_ATTRIB_RESOURCES_GOLD" hidden="1">"c9031"</definedName>
    <definedName name="IQ_TOTAL_RECOV_ATTRIB_RESOURCES_IRON" hidden="1">"c9405"</definedName>
    <definedName name="IQ_TOTAL_RECOV_ATTRIB_RESOURCES_LEAD" hidden="1">"c9458"</definedName>
    <definedName name="IQ_TOTAL_RECOV_ATTRIB_RESOURCES_MANG" hidden="1">"c9511"</definedName>
    <definedName name="IQ_TOTAL_RECOV_ATTRIB_RESOURCES_MET_COAL" hidden="1">"c9760"</definedName>
    <definedName name="IQ_TOTAL_RECOV_ATTRIB_RESOURCES_MOLYB" hidden="1">"c9723"</definedName>
    <definedName name="IQ_TOTAL_RECOV_ATTRIB_RESOURCES_NICK" hidden="1">"c9299"</definedName>
    <definedName name="IQ_TOTAL_RECOV_ATTRIB_RESOURCES_PLAT" hidden="1">"c9137"</definedName>
    <definedName name="IQ_TOTAL_RECOV_ATTRIB_RESOURCES_SILVER" hidden="1">"c9084"</definedName>
    <definedName name="IQ_TOTAL_RECOV_ATTRIB_RESOURCES_STEAM" hidden="1">"c9790"</definedName>
    <definedName name="IQ_TOTAL_RECOV_ATTRIB_RESOURCES_TITAN" hidden="1">"c9564"</definedName>
    <definedName name="IQ_TOTAL_RECOV_ATTRIB_RESOURCES_URAN" hidden="1">"c9617"</definedName>
    <definedName name="IQ_TOTAL_RECOV_ATTRIB_RESOURCES_ZINC" hidden="1">"c9352"</definedName>
    <definedName name="IQ_TOTAL_RECOV_RESOURCES_ALUM" hidden="1">"c9236"</definedName>
    <definedName name="IQ_TOTAL_RECOV_RESOURCES_COAL" hidden="1">"c9815"</definedName>
    <definedName name="IQ_TOTAL_RECOV_RESOURCES_COP" hidden="1">"c9180"</definedName>
    <definedName name="IQ_TOTAL_RECOV_RESOURCES_DIAM" hidden="1">"c9660"</definedName>
    <definedName name="IQ_TOTAL_RECOV_RESOURCES_GOLD" hidden="1">"c9021"</definedName>
    <definedName name="IQ_TOTAL_RECOV_RESOURCES_IRON" hidden="1">"c9395"</definedName>
    <definedName name="IQ_TOTAL_RECOV_RESOURCES_LEAD" hidden="1">"c9448"</definedName>
    <definedName name="IQ_TOTAL_RECOV_RESOURCES_MANG" hidden="1">"c9501"</definedName>
    <definedName name="IQ_TOTAL_RECOV_RESOURCES_MET_COAL" hidden="1">"c9755"</definedName>
    <definedName name="IQ_TOTAL_RECOV_RESOURCES_MOLYB" hidden="1">"c9713"</definedName>
    <definedName name="IQ_TOTAL_RECOV_RESOURCES_NICK" hidden="1">"c9289"</definedName>
    <definedName name="IQ_TOTAL_RECOV_RESOURCES_PLAT" hidden="1">"c9127"</definedName>
    <definedName name="IQ_TOTAL_RECOV_RESOURCES_SILVER" hidden="1">"c9074"</definedName>
    <definedName name="IQ_TOTAL_RECOV_RESOURCES_STEAM" hidden="1">"c9785"</definedName>
    <definedName name="IQ_TOTAL_RECOV_RESOURCES_TITAN" hidden="1">"c9554"</definedName>
    <definedName name="IQ_TOTAL_RECOV_RESOURCES_URAN" hidden="1">"c9607"</definedName>
    <definedName name="IQ_TOTAL_RECOV_RESOURCES_ZINC" hidden="1">"c9342"</definedName>
    <definedName name="IQ_TOTAL_RECOVERIES_FDIC" hidden="1">"c6622"</definedName>
    <definedName name="IQ_TOTAL_RESOURCES_CALORIFIC_VALUE_COAL" hidden="1">"c9810"</definedName>
    <definedName name="IQ_TOTAL_RESOURCES_CALORIFIC_VALUE_MET_COAL" hidden="1">"c9750"</definedName>
    <definedName name="IQ_TOTAL_RESOURCES_CALORIFIC_VALUE_STEAM" hidden="1">"c9780"</definedName>
    <definedName name="IQ_TOTAL_RESOURCES_GRADE_ALUM" hidden="1">"c9231"</definedName>
    <definedName name="IQ_TOTAL_RESOURCES_GRADE_COP" hidden="1">"c9175"</definedName>
    <definedName name="IQ_TOTAL_RESOURCES_GRADE_DIAM" hidden="1">"c9655"</definedName>
    <definedName name="IQ_TOTAL_RESOURCES_GRADE_GOLD" hidden="1">"c9016"</definedName>
    <definedName name="IQ_TOTAL_RESOURCES_GRADE_IRON" hidden="1">"c9390"</definedName>
    <definedName name="IQ_TOTAL_RESOURCES_GRADE_LEAD" hidden="1">"c9443"</definedName>
    <definedName name="IQ_TOTAL_RESOURCES_GRADE_MANG" hidden="1">"c9496"</definedName>
    <definedName name="IQ_TOTAL_RESOURCES_GRADE_MOLYB" hidden="1">"c9708"</definedName>
    <definedName name="IQ_TOTAL_RESOURCES_GRADE_NICK" hidden="1">"c9284"</definedName>
    <definedName name="IQ_TOTAL_RESOURCES_GRADE_PLAT" hidden="1">"c9122"</definedName>
    <definedName name="IQ_TOTAL_RESOURCES_GRADE_SILVER" hidden="1">"c9069"</definedName>
    <definedName name="IQ_TOTAL_RESOURCES_GRADE_TITAN" hidden="1">"c9549"</definedName>
    <definedName name="IQ_TOTAL_RESOURCES_GRADE_URAN" hidden="1">"c9602"</definedName>
    <definedName name="IQ_TOTAL_RESOURCES_GRADE_ZINC" hidden="1">"c9337"</definedName>
    <definedName name="IQ_TOTAL_RETURN_SWAPS_DERIVATIVES_BENEFICIARY_FFIEC" hidden="1">"c13120"</definedName>
    <definedName name="IQ_TOTAL_RETURN_SWAPS_DERIVATIVES_GUARANTOR_FFIEC" hidden="1">"c13113"</definedName>
    <definedName name="IQ_TOTAL_REV" hidden="1">"c1294"</definedName>
    <definedName name="IQ_TOTAL_REV_10YR_ANN_CAGR" hidden="1">"c6150"</definedName>
    <definedName name="IQ_TOTAL_REV_10YR_ANN_GROWTH" hidden="1">"c1295"</definedName>
    <definedName name="IQ_TOTAL_REV_1YR_ANN_GROWTH" hidden="1">"c1296"</definedName>
    <definedName name="IQ_TOTAL_REV_2YR_ANN_CAGR" hidden="1">"c6151"</definedName>
    <definedName name="IQ_TOTAL_REV_2YR_ANN_GROWTH" hidden="1">"c1297"</definedName>
    <definedName name="IQ_TOTAL_REV_3YR_ANN_CAGR" hidden="1">"c6152"</definedName>
    <definedName name="IQ_TOTAL_REV_3YR_ANN_GROWTH" hidden="1">"c1298"</definedName>
    <definedName name="IQ_TOTAL_REV_5YR_ANN_CAGR" hidden="1">"c6153"</definedName>
    <definedName name="IQ_TOTAL_REV_5YR_ANN_GROWTH" hidden="1">"c1299"</definedName>
    <definedName name="IQ_TOTAL_REV_7YR_ANN_CAGR" hidden="1">"c6154"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NK_FDIC" hidden="1">"c6786"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" hidden="1">"c6275"</definedName>
    <definedName name="IQ_TOTAL_REV_REIT" hidden="1">"c1307"</definedName>
    <definedName name="IQ_TOTAL_REV_SHARE" hidden="1">"c1912"</definedName>
    <definedName name="IQ_TOTAL_REV_SUBTOTAL_AP" hidden="1">"c8975"</definedName>
    <definedName name="IQ_TOTAL_REV_UTI" hidden="1">"c1308"</definedName>
    <definedName name="IQ_TOTAL_REVENUE" hidden="1">"c1294"</definedName>
    <definedName name="IQ_TOTAL_REVENUE_FFIEC" hidden="1">"c13020"</definedName>
    <definedName name="IQ_TOTAL_REVENUE_FOREIGN_FFIEC" hidden="1">"c15383"</definedName>
    <definedName name="IQ_TOTAL_RISK_BASED_CAPITAL_FFIEC" hidden="1">"c13153"</definedName>
    <definedName name="IQ_TOTAL_RISK_BASED_CAPITAL_RATIO_FDIC" hidden="1">"c6747"</definedName>
    <definedName name="IQ_TOTAL_RISK_BASED_CAPITAL_RATIO_FFIEC" hidden="1">"c13162"</definedName>
    <definedName name="IQ_TOTAL_RISK_WEIGHTED_ASSETS_FFIEC" hidden="1">"c13858"</definedName>
    <definedName name="IQ_TOTAL_ROOMS" hidden="1">"c8789"</definedName>
    <definedName name="IQ_TOTAL_SECURITIES_FDIC" hidden="1">"c6306"</definedName>
    <definedName name="IQ_TOTAL_SPECIAL" hidden="1">"c1618"</definedName>
    <definedName name="IQ_TOTAL_SQ_FT" hidden="1">"c8781"</definedName>
    <definedName name="IQ_TOTAL_ST_BORROW" hidden="1">"c1177"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TIME_DEPOSITS_FDIC" hidden="1">"c6497"</definedName>
    <definedName name="IQ_TOTAL_TIME_LESS_100000_1_TO_3_YEARS_FFIEC" hidden="1">"c15335"</definedName>
    <definedName name="IQ_TOTAL_TIME_LESS_100000_3_MONTHS_LESS_FFIEC" hidden="1">"c15333"</definedName>
    <definedName name="IQ_TOTAL_TIME_LESS_100000_3_TO_12_MONTHS_FFIEC" hidden="1">"c15334"</definedName>
    <definedName name="IQ_TOTAL_TIME_LESS_100000_FFIEC" hidden="1">"c15332"</definedName>
    <definedName name="IQ_TOTAL_TIME_LESS_100000_OVER_3_YEARS_FFIEC" hidden="1">"c15336"</definedName>
    <definedName name="IQ_TOTAL_TIME_MORE_100000_1_TO_3_YEARS_FFIEC" hidden="1">"c15340"</definedName>
    <definedName name="IQ_TOTAL_TIME_MORE_100000_3_MONTHS_LESS_FFIEC" hidden="1">"c15338"</definedName>
    <definedName name="IQ_TOTAL_TIME_MORE_100000_3_TO_12_MONTHS_FFIEC" hidden="1">"c15339"</definedName>
    <definedName name="IQ_TOTAL_TIME_MORE_100000_FFIEC" hidden="1">"c15337"</definedName>
    <definedName name="IQ_TOTAL_TIME_MORE_100000_OVER_3_YEARS_FFIEC" hidden="1">"c15341"</definedName>
    <definedName name="IQ_TOTAL_TIME_SAVINGS_DEPOSITS_FDIC" hidden="1">"c6498"</definedName>
    <definedName name="IQ_TOTAL_TRADING_ASSETS_FFIEC" hidden="1">"c12939"</definedName>
    <definedName name="IQ_TOTAL_TRADING_LIAB_DOM_FFIEC" hidden="1">"c12944"</definedName>
    <definedName name="IQ_TOTAL_TRADING_LIAB_FOREIGN_FFIEC" hidden="1">"c15296"</definedName>
    <definedName name="IQ_TOTAL_TRANS_ACCTS_FFIEC" hidden="1">"c15321"</definedName>
    <definedName name="IQ_TOTAL_UNITS" hidden="1">"c8773"</definedName>
    <definedName name="IQ_TOTAL_UNUSED_COMMITMENTS_FDIC" hidden="1">"c6536"</definedName>
    <definedName name="IQ_TOTAL_UNUSUAL" hidden="1">"c1508"</definedName>
    <definedName name="IQ_TOTAL_UNUSUAL_BNK" hidden="1">"c5516"</definedName>
    <definedName name="IQ_TOTAL_UNUSUAL_BR" hidden="1">"c5517"</definedName>
    <definedName name="IQ_TOTAL_UNUSUAL_FIN" hidden="1">"c5518"</definedName>
    <definedName name="IQ_TOTAL_UNUSUAL_INS" hidden="1">"c5519"</definedName>
    <definedName name="IQ_TOTAL_UNUSUAL_RE" hidden="1">"c6286"</definedName>
    <definedName name="IQ_TOTAL_UNUSUAL_REIT" hidden="1">"c5520"</definedName>
    <definedName name="IQ_TOTAL_UNUSUAL_SUPPLE" hidden="1">"c13817"</definedName>
    <definedName name="IQ_TOTAL_UNUSUAL_UTI" hidden="1">"c5521"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_EQ_INC" hidden="1">"c3611"</definedName>
    <definedName name="IQ_TR_ACQ_EBITDA" hidden="1">"c2381"</definedName>
    <definedName name="IQ_TR_ACQ_EBITDA_EQ_INC" hidden="1">"c3610"</definedName>
    <definedName name="IQ_TR_ACQ_FILING_CURRENCY" hidden="1">"c3033"</definedName>
    <definedName name="IQ_TR_ACQ_FILINGDATE" hidden="1">"c3607"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ERIODDATE" hidden="1">"c3606"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ADVISORS" hidden="1">"c2387"</definedName>
    <definedName name="IQ_TR_BUY_FIN_ADVISORS" hidden="1">"c3045"</definedName>
    <definedName name="IQ_TR_BUY_LEG_ADVISORS" hidden="1">"c2387"</definedName>
    <definedName name="IQ_TR_BUY_TERM_FEE" hidden="1">"c13638"</definedName>
    <definedName name="IQ_TR_BUY_TERM_FEE_PCT" hidden="1">"c13639"</definedName>
    <definedName name="IQ_TR_BUYBACK_TO_CLOSE" hidden="1">"c13919"</definedName>
    <definedName name="IQ_TR_BUYBACK_TO_HIGH" hidden="1">"c13917"</definedName>
    <definedName name="IQ_TR_BUYBACK_TO_LOW" hidden="1">"c13918"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PPROACH" hidden="1">"c12706"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GISTRATION_FEES" hidden="1">"c2274"</definedName>
    <definedName name="IQ_TR_RENEWAL_BUYBACK" hidden="1">"c2413"</definedName>
    <definedName name="IQ_TR_ROUND_NUMBER" hidden="1">"c2295"</definedName>
    <definedName name="IQ_TR_SEC_FEES" hidden="1">"c13642"</definedName>
    <definedName name="IQ_TR_SECURITY_TYPE_REG" hidden="1">"c2279"</definedName>
    <definedName name="IQ_TR_SELL_ACC_ADVISORS" hidden="1">"c3049"</definedName>
    <definedName name="IQ_TR_SELL_ADVISORS" hidden="1">"c2388"</definedName>
    <definedName name="IQ_TR_SELL_FIN_ADVISORS" hidden="1">"c3046"</definedName>
    <definedName name="IQ_TR_SELL_LEG_ADVISORS" hidden="1">"c2388"</definedName>
    <definedName name="IQ_TR_SELL_TERM_FEE" hidden="1">"c2298"</definedName>
    <definedName name="IQ_TR_SELL_TERM_FEE_PCT" hidden="1">"c2297"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BDEBT" hidden="1">"c2370"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ADVISORS" hidden="1">"c2386"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_EQ_INC" hidden="1">"c3609"</definedName>
    <definedName name="IQ_TR_TARGET_EBITDA" hidden="1">"c2334"</definedName>
    <definedName name="IQ_TR_TARGET_EBITDA_EQ_INC" hidden="1">"c3608"</definedName>
    <definedName name="IQ_TR_TARGET_FILING_CURRENCY" hidden="1">"c3034"</definedName>
    <definedName name="IQ_TR_TARGET_FILINGDATE" hidden="1">"c3605"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ERIODDATE" hidden="1">"c3604"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"c13640"</definedName>
    <definedName name="IQ_TR_TERM_FEE_PCT" hidden="1">"c13641"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"c40"</definedName>
    <definedName name="IQ_TRADE_PRINCIPAL" hidden="1">"c1309"</definedName>
    <definedName name="IQ_TRADING_ACCOUNT_GAINS_FEES_FDIC" hidden="1">"c6573"</definedName>
    <definedName name="IQ_TRADING_ASSETS" hidden="1">"c1310"</definedName>
    <definedName name="IQ_TRADING_ASSETS_FAIR_VALUE_TOT_FFIEC" hidden="1">"c13210"</definedName>
    <definedName name="IQ_TRADING_ASSETS_FDIC" hidden="1">"c6328"</definedName>
    <definedName name="IQ_TRADING_ASSETS_FFIEC" hidden="1">"c12812"</definedName>
    <definedName name="IQ_TRADING_ASSETS_FOREIGN_FFIEC" hidden="1">"c12940"</definedName>
    <definedName name="IQ_TRADING_ASSETS_LEVEL_1_FFIEC" hidden="1">"c13218"</definedName>
    <definedName name="IQ_TRADING_ASSETS_LEVEL_2_FFIEC" hidden="1">"c13226"</definedName>
    <definedName name="IQ_TRADING_ASSETS_LEVEL_3_FFIEC" hidden="1">"c13234"</definedName>
    <definedName name="IQ_TRADING_ASSETS_QUARTERLY_AVG_FFIEC" hidden="1">"c13085"</definedName>
    <definedName name="IQ_TRADING_CURRENCY" hidden="1">"c2212"</definedName>
    <definedName name="IQ_TRADING_ITEM_CIQID" hidden="1">"c8949"</definedName>
    <definedName name="IQ_TRADING_LIABILITIES_FAIR_VALUE_TOT_FFIEC" hidden="1">"c13214"</definedName>
    <definedName name="IQ_TRADING_LIABILITIES_FDIC" hidden="1">"c6344"</definedName>
    <definedName name="IQ_TRADING_LIABILITIES_FFIEC" hidden="1">"c12858"</definedName>
    <definedName name="IQ_TRADING_LIABILITIES_LEVEL_1_FFIEC" hidden="1">"c13222"</definedName>
    <definedName name="IQ_TRADING_LIABILITIES_LEVEL_2_FFIEC" hidden="1">"c13230"</definedName>
    <definedName name="IQ_TRADING_LIABILITIES_LEVEL_3_FFIEC" hidden="1">"c13238"</definedName>
    <definedName name="IQ_TRADING_REV_FOREIGN_FFIEC" hidden="1">"c15377"</definedName>
    <definedName name="IQ_TRADING_REV_OPERATING_INC_FFIEC" hidden="1">"c13385"</definedName>
    <definedName name="IQ_TRADING_REVENUE_FFIEC" hidden="1">"c13004"</definedName>
    <definedName name="IQ_TRANS_ACCTS_TOT_DEPOSITS_FFIEC" hidden="1">"c13904"</definedName>
    <definedName name="IQ_TRANSACTION_ACCOUNTS_FDIC" hidden="1">"c6544"</definedName>
    <definedName name="IQ_TRANSACTION_LIST" hidden="1">"c15126"</definedName>
    <definedName name="IQ_TRANSACTION_LIST_BANKRUPTCY" hidden="1">"c15131"</definedName>
    <definedName name="IQ_TRANSACTION_LIST_BUYBACK" hidden="1">"c15129"</definedName>
    <definedName name="IQ_TRANSACTION_LIST_INCL_SUBS" hidden="1">"c15132"</definedName>
    <definedName name="IQ_TRANSACTION_LIST_INCL_SUBS_BANKRUPTCY" hidden="1">"c15137"</definedName>
    <definedName name="IQ_TRANSACTION_LIST_INCL_SUBS_BUYBACK" hidden="1">"c15135"</definedName>
    <definedName name="IQ_TRANSACTION_LIST_INCL_SUBS_MA" hidden="1">"c15133"</definedName>
    <definedName name="IQ_TRANSACTION_LIST_INCL_SUBS_PO" hidden="1">"c15136"</definedName>
    <definedName name="IQ_TRANSACTION_LIST_INCL_SUBS_PP" hidden="1">"c15134"</definedName>
    <definedName name="IQ_TRANSACTION_LIST_MA" hidden="1">"c15127"</definedName>
    <definedName name="IQ_TRANSACTION_LIST_PO" hidden="1">"c15130"</definedName>
    <definedName name="IQ_TRANSACTION_LIST_PP" hidden="1">"c15128"</definedName>
    <definedName name="IQ_TREASURER_ID" hidden="1">"c15214"</definedName>
    <definedName name="IQ_TREASURER_NAME" hidden="1">"c15213"</definedName>
    <definedName name="IQ_TREASURY" hidden="1">"c1311"</definedName>
    <definedName name="IQ_TREASURY_INVEST_SECURITIES_FFIEC" hidden="1">"c13457"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" hidden="1">"c6276"</definedName>
    <definedName name="IQ_TREASURY_OTHER_EQUITY_REIT" hidden="1">"c1317"</definedName>
    <definedName name="IQ_TREASURY_OTHER_EQUITY_UTI" hidden="1">"c1318"</definedName>
    <definedName name="IQ_TREASURY_STOCK" hidden="1">"c1311"</definedName>
    <definedName name="IQ_TREASURY_STOCK_TRANSACTIONS_FDIC" hidden="1">"c6501"</definedName>
    <definedName name="IQ_TREASURY_STOCK_TRANSACTIONS_FFIEC" hidden="1">"c15352"</definedName>
    <definedName name="IQ_TRUCK_ASSEMBLIES" hidden="1">"c7021"</definedName>
    <definedName name="IQ_TRUCK_ASSEMBLIES_APR" hidden="1">"c7681"</definedName>
    <definedName name="IQ_TRUCK_ASSEMBLIES_APR_FC" hidden="1">"c8561"</definedName>
    <definedName name="IQ_TRUCK_ASSEMBLIES_FC" hidden="1">"c7901"</definedName>
    <definedName name="IQ_TRUCK_ASSEMBLIES_POP" hidden="1">"c7241"</definedName>
    <definedName name="IQ_TRUCK_ASSEMBLIES_POP_FC" hidden="1">"c8121"</definedName>
    <definedName name="IQ_TRUCK_ASSEMBLIES_YOY" hidden="1">"c7461"</definedName>
    <definedName name="IQ_TRUCK_ASSEMBLIES_YOY_FC" hidden="1">"c8341"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TRUSTEE" hidden="1">"c8959"</definedName>
    <definedName name="IQ_TWELVE_MONTHS_FIXED_AND_FLOATING_FDIC" hidden="1">"c6420"</definedName>
    <definedName name="IQ_TWELVE_MONTHS_MORTGAGE_PASS_THROUGHS_FDIC" hidden="1">"c6412"</definedName>
    <definedName name="IQ_UFCF_10YR_ANN_CAGR" hidden="1">"c6179"</definedName>
    <definedName name="IQ_UFCF_10YR_ANN_GROWTH" hidden="1">"c1948"</definedName>
    <definedName name="IQ_UFCF_1YR_ANN_GROWTH" hidden="1">"c1943"</definedName>
    <definedName name="IQ_UFCF_2YR_ANN_CAGR" hidden="1">"c6175"</definedName>
    <definedName name="IQ_UFCF_2YR_ANN_GROWTH" hidden="1">"c1944"</definedName>
    <definedName name="IQ_UFCF_3YR_ANN_CAGR" hidden="1">"c6176"</definedName>
    <definedName name="IQ_UFCF_3YR_ANN_GROWTH" hidden="1">"c1945"</definedName>
    <definedName name="IQ_UFCF_5YR_ANN_CAGR" hidden="1">"c6177"</definedName>
    <definedName name="IQ_UFCF_5YR_ANN_GROWTH" hidden="1">"c1946"</definedName>
    <definedName name="IQ_UFCF_7YR_ANN_CAGR" hidden="1">"c6178"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CONSOL_BEDS" hidden="1">"c8783"</definedName>
    <definedName name="IQ_UNCONSOL_PROP" hidden="1">"c8762"</definedName>
    <definedName name="IQ_UNCONSOL_ROOMS" hidden="1">"c8787"</definedName>
    <definedName name="IQ_UNCONSOL_SQ_FT" hidden="1">"c8778"</definedName>
    <definedName name="IQ_UNCONSOL_UNITS" hidden="1">"c8770"</definedName>
    <definedName name="IQ_UNDERWRITER" hidden="1">"c8958"</definedName>
    <definedName name="IQ_UNDERWRITING_PROFIT" hidden="1">"c9975"</definedName>
    <definedName name="IQ_UNDIVIDED_PROFITS_FDIC" hidden="1">"c6352"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" hidden="1">"c6277"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EARNED_INCOME_FDIC" hidden="1">"c6324"</definedName>
    <definedName name="IQ_UNEARNED_INCOME_FOREIGN_FDIC" hidden="1">"c6385"</definedName>
    <definedName name="IQ_UNEARNED_INCOME_LL_REC_DOM_FFIEC" hidden="1">"c12916"</definedName>
    <definedName name="IQ_UNEARNED_INCOME_LL_REC_FFIEC" hidden="1">"c12897"</definedName>
    <definedName name="IQ_UNEARNED_PREMIUMS_PC_FFIEC" hidden="1">"c13101"</definedName>
    <definedName name="IQ_UNEMPLOYMENT_RATE" hidden="1">"c7023"</definedName>
    <definedName name="IQ_UNEMPLOYMENT_RATE_FC" hidden="1">"c7903"</definedName>
    <definedName name="IQ_UNEMPLOYMENT_RATE_POP" hidden="1">"c7243"</definedName>
    <definedName name="IQ_UNEMPLOYMENT_RATE_POP_FC" hidden="1">"c8123"</definedName>
    <definedName name="IQ_UNEMPLOYMENT_RATE_YOY" hidden="1">"c7463"</definedName>
    <definedName name="IQ_UNEMPLOYMENT_RATE_YOY_FC" hidden="1">"c8343"</definedName>
    <definedName name="IQ_UNIT_LABOR_COST_INDEX" hidden="1">"c7025"</definedName>
    <definedName name="IQ_UNIT_LABOR_COST_INDEX_APR" hidden="1">"c7685"</definedName>
    <definedName name="IQ_UNIT_LABOR_COST_INDEX_APR_FC" hidden="1">"c8565"</definedName>
    <definedName name="IQ_UNIT_LABOR_COST_INDEX_FC" hidden="1">"c7905"</definedName>
    <definedName name="IQ_UNIT_LABOR_COST_INDEX_PCT_CHANGE" hidden="1">"c7024"</definedName>
    <definedName name="IQ_UNIT_LABOR_COST_INDEX_PCT_CHANGE_FC" hidden="1">"c7904"</definedName>
    <definedName name="IQ_UNIT_LABOR_COST_INDEX_PCT_CHANGE_POP" hidden="1">"c7244"</definedName>
    <definedName name="IQ_UNIT_LABOR_COST_INDEX_PCT_CHANGE_POP_FC" hidden="1">"c8124"</definedName>
    <definedName name="IQ_UNIT_LABOR_COST_INDEX_PCT_CHANGE_YOY" hidden="1">"c7464"</definedName>
    <definedName name="IQ_UNIT_LABOR_COST_INDEX_PCT_CHANGE_YOY_FC" hidden="1">"c8344"</definedName>
    <definedName name="IQ_UNIT_LABOR_COST_INDEX_POP" hidden="1">"c7245"</definedName>
    <definedName name="IQ_UNIT_LABOR_COST_INDEX_POP_FC" hidden="1">"c8125"</definedName>
    <definedName name="IQ_UNIT_LABOR_COST_INDEX_YOY" hidden="1">"c7465"</definedName>
    <definedName name="IQ_UNIT_LABOR_COST_INDEX_YOY_FC" hidden="1">"c8345"</definedName>
    <definedName name="IQ_UNLEVERED_FCF" hidden="1">"c1908"</definedName>
    <definedName name="IQ_UNPAID_CLAIMS" hidden="1">"c1330"</definedName>
    <definedName name="IQ_UNPROFITABLE_INSTITUTIONS_FDIC" hidden="1">"c6722"</definedName>
    <definedName name="IQ_UNREALIZED_GAIN" hidden="1">"c1619"</definedName>
    <definedName name="IQ_UNSECURED_COMMITMENTS_COMMERCIAL_RE_UNUSED_FFIEC" hidden="1">"c13246"</definedName>
    <definedName name="IQ_UNSECURED_DEBT" hidden="1">"c2548"</definedName>
    <definedName name="IQ_UNSECURED_DEBT_PCT" hidden="1">"c2549"</definedName>
    <definedName name="IQ_UNUSED_LOAN_COMMITMENTS_FDIC" hidden="1">"c6368"</definedName>
    <definedName name="IQ_UNUSUAL_EXP" hidden="1">"c1456"</definedName>
    <definedName name="IQ_US_ADDRESS_LEASE_FIN_REC_FFIEC" hidden="1">"c13624"</definedName>
    <definedName name="IQ_US_AGENCY_OBLIG_FFIEC" hidden="1">"c12779"</definedName>
    <definedName name="IQ_US_AGENCY_OBLIG_TRADING_DOM_FFIEC" hidden="1">"c12919"</definedName>
    <definedName name="IQ_US_AGENCY_OBLIG_TRADING_FFIEC" hidden="1">"c12814"</definedName>
    <definedName name="IQ_US_AGENCY_OBLIGATIONS_AVAIL_SALE_FFIEC" hidden="1">"c12793"</definedName>
    <definedName name="IQ_US_BANKS_OTHER_INST_FOREIGN_DEP_FFIEC" hidden="1">"c15343"</definedName>
    <definedName name="IQ_US_BRANCHES_FOREIGN_BANK_LOANS_FDIC" hidden="1">"c6435"</definedName>
    <definedName name="IQ_US_BRANCHES_FOREIGN_BANKS_FDIC" hidden="1">"c6390"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" hidden="1">"c2930"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" hidden="1">"c2932"</definedName>
    <definedName name="IQ_US_GAAP_CL_ADJ" hidden="1">"c2927"</definedName>
    <definedName name="IQ_US_GAAP_COST_REV" hidden="1">"c2965"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" hidden="1">"c2973"</definedName>
    <definedName name="IQ_US_GAAP_DO_ADJ" hidden="1">"c2959"</definedName>
    <definedName name="IQ_US_GAAP_EXTRA_ACC_ITEMS" hidden="1">"c2972"</definedName>
    <definedName name="IQ_US_GAAP_EXTRA_ACC_ITEMS_ADJ" hidden="1">"c2958"</definedName>
    <definedName name="IQ_US_GAAP_INC_TAX" hidden="1">"c2975"</definedName>
    <definedName name="IQ_US_GAAP_INC_TAX_ADJ" hidden="1">"c2961"</definedName>
    <definedName name="IQ_US_GAAP_INTEREST_EXP" hidden="1">"c2971"</definedName>
    <definedName name="IQ_US_GAAP_INTEREST_EXP_ADJ" hidden="1">"c2957"</definedName>
    <definedName name="IQ_US_GAAP_LIAB_LT" hidden="1">"c2933"</definedName>
    <definedName name="IQ_US_GAAP_LIAB_LT_ADJ" hidden="1">"c2928"</definedName>
    <definedName name="IQ_US_GAAP_LIAB_TOTAL_LIAB" hidden="1">"c2933"</definedName>
    <definedName name="IQ_US_GAAP_MINORITY_INTEREST_IS" hidden="1">"c2974"</definedName>
    <definedName name="IQ_US_GAAP_MINORITY_INTEREST_IS_ADJ" hidden="1">"c2960"</definedName>
    <definedName name="IQ_US_GAAP_NCA" hidden="1">"c2931"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EXCL" hidden="1">"c2977"</definedName>
    <definedName name="IQ_US_GAAP_NI_AVAIL_INCL" hidden="1">"c2978"</definedName>
    <definedName name="IQ_US_GAAP_OTHER_ADJ_ADJ" hidden="1">"c2962"</definedName>
    <definedName name="IQ_US_GAAP_OTHER_NON_OPER" hidden="1">"c2969"</definedName>
    <definedName name="IQ_US_GAAP_OTHER_NON_OPER_ADJ" hidden="1">"c2955"</definedName>
    <definedName name="IQ_US_GAAP_OTHER_OPER" hidden="1">"c2968"</definedName>
    <definedName name="IQ_US_GAAP_OTHER_OPER_ADJ" hidden="1">"c2954"</definedName>
    <definedName name="IQ_US_GAAP_RD" hidden="1">"c2967"</definedName>
    <definedName name="IQ_US_GAAP_RD_ADJ" hidden="1">"c2953"</definedName>
    <definedName name="IQ_US_GAAP_SGA" hidden="1">"c2966"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" hidden="1">"c2964"</definedName>
    <definedName name="IQ_US_GAAP_TOTAL_REV_ADJ" hidden="1">"c2950"</definedName>
    <definedName name="IQ_US_GAAP_TOTAL_UNUSUAL" hidden="1">"c2970"</definedName>
    <definedName name="IQ_US_GAAP_TOTAL_UNUSUAL_ADJ" hidden="1">"c2956"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GOVT_NON_TRANS_ACCTS_FFIEC" hidden="1">"c15323"</definedName>
    <definedName name="IQ_US_GOVT_STATE_POLI_SUBD_IN_US_FOREIGN_DEP_FFIEC" hidden="1">"c15346"</definedName>
    <definedName name="IQ_US_GOVT_TRANS_ACCTS_FFIEC" hidden="1">"c15315"</definedName>
    <definedName name="IQ_US_INST_DUE_30_89_FFIEC" hidden="1">"c13268"</definedName>
    <definedName name="IQ_US_INST_DUE_90_FFIEC" hidden="1">"c13294"</definedName>
    <definedName name="IQ_US_INST_NON_ACCRUAL_FFIEC" hidden="1">"c13320"</definedName>
    <definedName name="IQ_US_SPONSORED_AGENCY_OBLIG_AVAIL_SALE_FFIEC" hidden="1">"c12794"</definedName>
    <definedName name="IQ_US_SPONSORED_AGENCY_OBLIG_FFIEC" hidden="1">"c12780"</definedName>
    <definedName name="IQ_US_TREASURY_SEC_AVAIL_SALE_FFIEC" hidden="1">"c12792"</definedName>
    <definedName name="IQ_US_TREASURY_SEC_TRADING_DOM_FFIEC" hidden="1">"c12918"</definedName>
    <definedName name="IQ_US_TREASURY_SEC_TRADING_FFIEC" hidden="1">"c12813"</definedName>
    <definedName name="IQ_US_TREASURY_SECURITIES_FDIC" hidden="1">"c6298"</definedName>
    <definedName name="IQ_US_TREASURY_SECURITIES_FFIEC" hidden="1">"c12778"</definedName>
    <definedName name="IQ_UST_SEC_GOVT_AGENCY_CORP_QUARTERLY_AVG_FFIEC" hidden="1">"c15469"</definedName>
    <definedName name="IQ_UST_SECURITIES_GOVT_AGENCY_QUARTERLY_AVG_FFIEC" hidden="1">"c15468"</definedName>
    <definedName name="IQ_UTIL_PPE_NET" hidden="1">"c1620"</definedName>
    <definedName name="IQ_UTIL_REV" hidden="1">"c2091"</definedName>
    <definedName name="IQ_UV_PENSION_LIAB" hidden="1">"c1332"</definedName>
    <definedName name="IQ_VALUATION_ALLOWANCES_FDIC" hidden="1">"c6400"</definedName>
    <definedName name="IQ_VALUE_TRADED" hidden="1">"c1519"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ARIABLE_RATE_PREFERREDS_INT_SENSITIVITY_FFIEC" hidden="1">"c13096"</definedName>
    <definedName name="IQ_VC_REV_OPERATING_INC_FFIEC" hidden="1">"c13388"</definedName>
    <definedName name="IQ_VC_REVENUE_FDIC" hidden="1">"c6667"</definedName>
    <definedName name="IQ_VEHICLE_ASSEMBLIES_LIGHT" hidden="1">"c6905"</definedName>
    <definedName name="IQ_VEHICLE_ASSEMBLIES_LIGHT_APR" hidden="1">"c7565"</definedName>
    <definedName name="IQ_VEHICLE_ASSEMBLIES_LIGHT_APR_FC" hidden="1">"c8445"</definedName>
    <definedName name="IQ_VEHICLE_ASSEMBLIES_LIGHT_FC" hidden="1">"c7785"</definedName>
    <definedName name="IQ_VEHICLE_ASSEMBLIES_LIGHT_NEW" hidden="1">"c6925"</definedName>
    <definedName name="IQ_VEHICLE_ASSEMBLIES_LIGHT_NEW_APR" hidden="1">"c7585"</definedName>
    <definedName name="IQ_VEHICLE_ASSEMBLIES_LIGHT_NEW_APR_FC" hidden="1">"c8465"</definedName>
    <definedName name="IQ_VEHICLE_ASSEMBLIES_LIGHT_NEW_FC" hidden="1">"c7805"</definedName>
    <definedName name="IQ_VEHICLE_ASSEMBLIES_LIGHT_NEW_POP" hidden="1">"c7145"</definedName>
    <definedName name="IQ_VEHICLE_ASSEMBLIES_LIGHT_NEW_POP_FC" hidden="1">"c8025"</definedName>
    <definedName name="IQ_VEHICLE_ASSEMBLIES_LIGHT_NEW_YOY" hidden="1">"c7365"</definedName>
    <definedName name="IQ_VEHICLE_ASSEMBLIES_LIGHT_NEW_YOY_FC" hidden="1">"c8245"</definedName>
    <definedName name="IQ_VEHICLE_ASSEMBLIES_LIGHT_POP" hidden="1">"c7125"</definedName>
    <definedName name="IQ_VEHICLE_ASSEMBLIES_LIGHT_POP_FC" hidden="1">"c8005"</definedName>
    <definedName name="IQ_VEHICLE_ASSEMBLIES_LIGHT_YOY" hidden="1">"c7345"</definedName>
    <definedName name="IQ_VEHICLE_ASSEMBLIES_LIGHT_YOY_FC" hidden="1">"c8225"</definedName>
    <definedName name="IQ_VEHICLE_ASSEMBLIES_TOTAL" hidden="1">"c7020"</definedName>
    <definedName name="IQ_VEHICLE_ASSEMBLIES_TOTAL_APR" hidden="1">"c7680"</definedName>
    <definedName name="IQ_VEHICLE_ASSEMBLIES_TOTAL_APR_FC" hidden="1">"c8560"</definedName>
    <definedName name="IQ_VEHICLE_ASSEMBLIES_TOTAL_FC" hidden="1">"c7900"</definedName>
    <definedName name="IQ_VEHICLE_ASSEMBLIES_TOTAL_POP" hidden="1">"c7240"</definedName>
    <definedName name="IQ_VEHICLE_ASSEMBLIES_TOTAL_POP_FC" hidden="1">"c8120"</definedName>
    <definedName name="IQ_VEHICLE_ASSEMBLIES_TOTAL_YOY" hidden="1">"c7460"</definedName>
    <definedName name="IQ_VEHICLE_ASSEMBLIES_TOTAL_YOY_FC" hidden="1">"c8340"</definedName>
    <definedName name="IQ_VEHICLE_LOANS" hidden="1">"c15249"</definedName>
    <definedName name="IQ_VENTURE_CAPITAL_REVENUE_FFIEC" hidden="1">"c13010"</definedName>
    <definedName name="IQ_VIF_AFTER_COST_CAPITAL_COVERED" hidden="1">"c9966"</definedName>
    <definedName name="IQ_VIF_AFTER_COST_CAPITAL_GROUP" hidden="1">"c9952"</definedName>
    <definedName name="IQ_VIF_BEFORE_COST_CAPITAL_COVERED" hidden="1">"c9964"</definedName>
    <definedName name="IQ_VIF_BEFORE_COST_CAPITAL_GROUP" hidden="1">"c9950"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ATILE_LIABILITIES_FDIC" hidden="1">"c6364"</definedName>
    <definedName name="IQ_VOLUME" hidden="1">"c1333"</definedName>
    <definedName name="IQ_VWAP" hidden="1">"c13514"</definedName>
    <definedName name="IQ_WAC_CURRENT" hidden="1">"c8961"</definedName>
    <definedName name="IQ_WAC_ORIGINAL" hidden="1">"c8953"</definedName>
    <definedName name="IQ_WAM_CURRENT" hidden="1">"c8962"</definedName>
    <definedName name="IQ_WAM_ORIGINAL" hidden="1">"c8952"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EK" hidden="1">50000</definedName>
    <definedName name="IQ_WEIGHTED_AVG_PRICE" hidden="1">"c1334"</definedName>
    <definedName name="IQ_WHOLESALE_INVENTORIES" hidden="1">"c7027"</definedName>
    <definedName name="IQ_WHOLESALE_INVENTORIES_APR" hidden="1">"c7687"</definedName>
    <definedName name="IQ_WHOLESALE_INVENTORIES_APR_FC" hidden="1">"c8567"</definedName>
    <definedName name="IQ_WHOLESALE_INVENTORIES_FC" hidden="1">"c7907"</definedName>
    <definedName name="IQ_WHOLESALE_INVENTORIES_POP" hidden="1">"c7247"</definedName>
    <definedName name="IQ_WHOLESALE_INVENTORIES_POP_FC" hidden="1">"c8127"</definedName>
    <definedName name="IQ_WHOLESALE_INVENTORIES_YOY" hidden="1">"c7467"</definedName>
    <definedName name="IQ_WHOLESALE_INVENTORIES_YOY_FC" hidden="1">"c8347"</definedName>
    <definedName name="IQ_WHOLESALE_IS_RATIO" hidden="1">"c7026"</definedName>
    <definedName name="IQ_WHOLESALE_IS_RATIO_FC" hidden="1">"c7906"</definedName>
    <definedName name="IQ_WHOLESALE_IS_RATIO_POP" hidden="1">"c7246"</definedName>
    <definedName name="IQ_WHOLESALE_IS_RATIO_POP_FC" hidden="1">"c8126"</definedName>
    <definedName name="IQ_WHOLESALE_IS_RATIO_YOY" hidden="1">"c7466"</definedName>
    <definedName name="IQ_WHOLESALE_IS_RATIO_YOY_FC" hidden="1">"c8346"</definedName>
    <definedName name="IQ_WHOLESALE_SALES" hidden="1">"c7028"</definedName>
    <definedName name="IQ_WHOLESALE_SALES_APR" hidden="1">"c7688"</definedName>
    <definedName name="IQ_WHOLESALE_SALES_APR_FC" hidden="1">"c8568"</definedName>
    <definedName name="IQ_WHOLESALE_SALES_FC" hidden="1">"c7908"</definedName>
    <definedName name="IQ_WHOLESALE_SALES_INDEX" hidden="1">"c7029"</definedName>
    <definedName name="IQ_WHOLESALE_SALES_INDEX_APR" hidden="1">"c7689"</definedName>
    <definedName name="IQ_WHOLESALE_SALES_INDEX_APR_FC" hidden="1">"c8569"</definedName>
    <definedName name="IQ_WHOLESALE_SALES_INDEX_FC" hidden="1">"c7909"</definedName>
    <definedName name="IQ_WHOLESALE_SALES_INDEX_POP" hidden="1">"c7249"</definedName>
    <definedName name="IQ_WHOLESALE_SALES_INDEX_POP_FC" hidden="1">"c8129"</definedName>
    <definedName name="IQ_WHOLESALE_SALES_INDEX_YOY" hidden="1">"c7469"</definedName>
    <definedName name="IQ_WHOLESALE_SALES_INDEX_YOY_FC" hidden="1">"c8349"</definedName>
    <definedName name="IQ_WHOLESALE_SALES_POP" hidden="1">"c7248"</definedName>
    <definedName name="IQ_WHOLESALE_SALES_POP_FC" hidden="1">"c8128"</definedName>
    <definedName name="IQ_WHOLESALE_SALES_YOY" hidden="1">"c7468"</definedName>
    <definedName name="IQ_WHOLESALE_SALES_YOY_FC" hidden="1">"c8348"</definedName>
    <definedName name="IQ_WIP_INV" hidden="1">"c1335"</definedName>
    <definedName name="IQ_WORKING_CAP" hidden="1">"c3494"</definedName>
    <definedName name="IQ_WORKMEN_WRITTEN" hidden="1">"c1336"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XDIV_DATE" hidden="1">"c2104"</definedName>
    <definedName name="IQ_YEAR_FOUNDED" hidden="1">"c6793"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IELD_FED_FUNDS_SOLD_FFIEC" hidden="1">"c13487"</definedName>
    <definedName name="IQ_YIELD_TRADING_ASSETS_FFIEC" hidden="1">"c13488"</definedName>
    <definedName name="IQ_YTD" hidden="1">3000</definedName>
    <definedName name="IQ_YTDMONTH" hidden="1">130000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IQB_BOOKMARK_COUNT" hidden="1">0</definedName>
    <definedName name="IQB_BOOKMARK_LOCATION_0" hidden="1">#REF!</definedName>
    <definedName name="IQB_BOOKMARK_LOCATION_1" hidden="1">#REF!</definedName>
    <definedName name="IQB_BOOKMARK_LOCATION_2" hidden="1">#REF!</definedName>
    <definedName name="IQB_BOOKMARK_LOCATION_3" hidden="1">#REF!</definedName>
    <definedName name="IQB_BOOKMARK_LOCATION_4" hidden="1">#REF!</definedName>
    <definedName name="IQB_CURRENT_BOOKMARK" hidden="1">0</definedName>
    <definedName name="IQRA1" hidden="1">"$A$2:$A$254"</definedName>
    <definedName name="IQRA2" hidden="1">"$A$3:$A$256"</definedName>
    <definedName name="IQRA25" hidden="1">"$A$26:$A$30"</definedName>
    <definedName name="IQRA3" hidden="1">"$A$4:$A$257"</definedName>
    <definedName name="IQRA7" hidden="1">"$A$8:$A$259"</definedName>
    <definedName name="IQRA8" hidden="1">"$A$9:$A$260"</definedName>
    <definedName name="IQRABBVH20" hidden="1">#REF!</definedName>
    <definedName name="IQRABTH20" hidden="1">#REF!</definedName>
    <definedName name="IQRACETH20" hidden="1">#REF!</definedName>
    <definedName name="IQRAF17" hidden="1">"$AF$18:$AF$269"</definedName>
    <definedName name="IQRAN16" hidden="1">"$AN$17:$AN$268"</definedName>
    <definedName name="IQRAP17" hidden="1">"$AP$18"</definedName>
    <definedName name="IQRAP89" hidden="1">"$AP$90:$AP$93"</definedName>
    <definedName name="IQRAQ17" hidden="1">"$AQ$18"</definedName>
    <definedName name="IQRAQ89" hidden="1">"$AQ$90"</definedName>
    <definedName name="IQRAR89" hidden="1">"$AR$90:$AR$93"</definedName>
    <definedName name="IQRAS17" hidden="1">"$AS$18:$AS$25"</definedName>
    <definedName name="IQRAS89" hidden="1">"$AS$90:$AS$93"</definedName>
    <definedName name="IQRAT17" hidden="1">"$AT$18:$AT$25"</definedName>
    <definedName name="IQRAT89" hidden="1">"$AT$90:$AT$93"</definedName>
    <definedName name="IQRAU17" hidden="1">"$AU$18"</definedName>
    <definedName name="IQRAV89" hidden="1">"$AV$90:$AV$93"</definedName>
    <definedName name="IQRAX16" hidden="1">"$AX$17:$AX$269"</definedName>
    <definedName name="IQRAX17" hidden="1">"$AX$18:$AX$269"</definedName>
    <definedName name="IQRAX88" hidden="1">"$AX$89:$AX$92"</definedName>
    <definedName name="IQRAX89" hidden="1">"$AX$90:$AX$93"</definedName>
    <definedName name="IQRAZ17" hidden="1">"$AZ$18:$AZ$25"</definedName>
    <definedName name="IQRAZ88" hidden="1">"$AZ$89:$AZ$92"</definedName>
    <definedName name="IQRAZNH20" hidden="1">#REF!</definedName>
    <definedName name="IQRB1" hidden="1">"$B$2:$B$292"</definedName>
    <definedName name="IQRB8" hidden="1">"$B$9:$B$260"</definedName>
    <definedName name="IQRBB88" hidden="1">"$BB$89:$BB$92"</definedName>
    <definedName name="IQRBD88" hidden="1">"$BD$89:$BD$92"</definedName>
    <definedName name="IQRBF88" hidden="1">"$BF$89:$BF$92"</definedName>
    <definedName name="IQRBH16" hidden="1">"$BH$17:$BH$24"</definedName>
    <definedName name="IQRBH63" hidden="1">"$BH$64"</definedName>
    <definedName name="IQRBH65" hidden="1">"$BH$66"</definedName>
    <definedName name="IQRBH79" hidden="1">"$BH$80"</definedName>
    <definedName name="IQRBH84" hidden="1">"$BH$85"</definedName>
    <definedName name="IQRBH88" hidden="1">"$BH$89:$BH$92"</definedName>
    <definedName name="IQRBJ63" hidden="1">"$BJ$64"</definedName>
    <definedName name="IQRBJ65" hidden="1">"$BJ$66"</definedName>
    <definedName name="IQRBJ79" hidden="1">"$BJ$80"</definedName>
    <definedName name="IQRBJ84" hidden="1">"$BJ$85"</definedName>
    <definedName name="IQRBJ88" hidden="1">"$BJ$89:$BJ$92"</definedName>
    <definedName name="IQRBL63" hidden="1">"$BL$64"</definedName>
    <definedName name="IQRBL65" hidden="1">"$BL$66"</definedName>
    <definedName name="IQRBL79" hidden="1">"$BL$80"</definedName>
    <definedName name="IQRBL84" hidden="1">"$BL$85"</definedName>
    <definedName name="IQRBL88" hidden="1">"$BL$89:$BL$92"</definedName>
    <definedName name="IQRBMYH20" hidden="1">#REF!</definedName>
    <definedName name="IQRBN63" hidden="1">"$BN$64"</definedName>
    <definedName name="IQRBN65" hidden="1">"$BN$66"</definedName>
    <definedName name="IQRBN79" hidden="1">"$BN$80"</definedName>
    <definedName name="IQRBN84" hidden="1">"$BN$85"</definedName>
    <definedName name="IQRBN88" hidden="1">"$BN$89:$BN$92"</definedName>
    <definedName name="IQRBP63" hidden="1">"$BP$64"</definedName>
    <definedName name="IQRBP65" hidden="1">"$BP$66"</definedName>
    <definedName name="IQRBP79" hidden="1">"$BP$80"</definedName>
    <definedName name="IQRBP84" hidden="1">"$BP$85"</definedName>
    <definedName name="IQRBP88" hidden="1">"$BP$89:$BP$92"</definedName>
    <definedName name="IQRBR12" hidden="1">"$BR$13"</definedName>
    <definedName name="IQRBR15" hidden="1">"$BR$16"</definedName>
    <definedName name="IQRBR16" hidden="1">"$BR$17:$BR$24"</definedName>
    <definedName name="IQRBR17" hidden="1">"$BR$18"</definedName>
    <definedName name="IQRBS12" hidden="1">"$BS$13"</definedName>
    <definedName name="IQRBS15" hidden="1">"$BS$16"</definedName>
    <definedName name="IQRBS17" hidden="1">"$BS$18"</definedName>
    <definedName name="IQRC8" hidden="1">"$C$9:$C$260"</definedName>
    <definedName name="IQRCompany_Tear_SheetG19" hidden="1">#REF!</definedName>
    <definedName name="IQRCompany_Tear_SheetG20" hidden="1">#REF!</definedName>
    <definedName name="IQRCompany_Tear_SheetG21" hidden="1">#REF!</definedName>
    <definedName name="IQRCompany_Tear_SheetH20" hidden="1">#REF!</definedName>
    <definedName name="IQRCSBSharePriceA3" hidden="1">#REF!</definedName>
    <definedName name="IQRCSBSharePriceB3" hidden="1">#REF!</definedName>
    <definedName name="IQRCSBSharePriceC3" hidden="1">#REF!</definedName>
    <definedName name="IQRD10" hidden="1">"$D$11:$D$12"</definedName>
    <definedName name="IQRD11" hidden="1">"$D$12:$D$14"</definedName>
    <definedName name="IQRExampleTearSheetH20" hidden="1">#REF!</definedName>
    <definedName name="IQRF16" hidden="1">"$F$17:$F$269"</definedName>
    <definedName name="IQRG7" hidden="1">"$G$8:$G$12"</definedName>
    <definedName name="IQRGSKH20" hidden="1">[46]GSK!$H$21:$H$29</definedName>
    <definedName name="IQRH12" hidden="1">"$I$12:$J$12"</definedName>
    <definedName name="IQRH13" hidden="1">"$I$13:$K$13"</definedName>
    <definedName name="IQRH14" hidden="1">"$I$14:$M$14"</definedName>
    <definedName name="IQRH15" hidden="1">"$I$15:$M$15"</definedName>
    <definedName name="IQRH16" hidden="1">"$I$16"</definedName>
    <definedName name="IQRH17" hidden="1">"$I$17:$M$17"</definedName>
    <definedName name="IQRH18" hidden="1">"$I$18"</definedName>
    <definedName name="IQRH19" hidden="1">"$I$19:$M$19"</definedName>
    <definedName name="IQRH20" hidden="1">"$I$20:$M$20"</definedName>
    <definedName name="IQRH21" hidden="1">"$I$21:$M$21"</definedName>
    <definedName name="IQRH22" hidden="1">"$I$22:$M$22"</definedName>
    <definedName name="IQRH23" hidden="1">"$I$23:$J$23"</definedName>
    <definedName name="IQRH24" hidden="1">"$I$24:$M$24"</definedName>
    <definedName name="IQRH25" hidden="1">"$I$25"</definedName>
    <definedName name="IQRH26" hidden="1">"$I$26"</definedName>
    <definedName name="IQRH27" hidden="1">"$I$27:$M$27"</definedName>
    <definedName name="IQRH28" hidden="1">"$I$28:$J$28"</definedName>
    <definedName name="IQRH29" hidden="1">"$I$29:$M$29"</definedName>
    <definedName name="IQRH30" hidden="1">"$I$30:$M$30"</definedName>
    <definedName name="IQRH31" hidden="1">"$I$31:$K$31"</definedName>
    <definedName name="IQRH32" hidden="1">"$I$32:$M$32"</definedName>
    <definedName name="IQRH33" hidden="1">"$I$33:$M$33"</definedName>
    <definedName name="IQRH34" hidden="1">"$I$34"</definedName>
    <definedName name="IQRH35" hidden="1">"$I$35:$M$35"</definedName>
    <definedName name="IQRH36" hidden="1">"$I$36"</definedName>
    <definedName name="IQRH37" hidden="1">"$I$37:$M$37"</definedName>
    <definedName name="IQRH38" hidden="1">"$I$38:$M$38"</definedName>
    <definedName name="IQRH39" hidden="1">"$I$39"</definedName>
    <definedName name="IQRH40" hidden="1">"$I$40"</definedName>
    <definedName name="IQRH41" hidden="1">"$I$41"</definedName>
    <definedName name="IQRH42" hidden="1">"$I$42"</definedName>
    <definedName name="IQRH43" hidden="1">"$I$43"</definedName>
    <definedName name="IQRH44" hidden="1">"$I$44"</definedName>
    <definedName name="IQRH45" hidden="1">"$I$45"</definedName>
    <definedName name="IQRH46" hidden="1">"$I$46"</definedName>
    <definedName name="IQRH47" hidden="1">"$I$47"</definedName>
    <definedName name="IQRH48" hidden="1">"$I$48"</definedName>
    <definedName name="IQRH49" hidden="1">"$I$49"</definedName>
    <definedName name="IQRH50" hidden="1">"$I$50"</definedName>
    <definedName name="IQRH51" hidden="1">"$I$51"</definedName>
    <definedName name="IQRI25" hidden="1">"$I$26:$I$30"</definedName>
    <definedName name="IQRI7" hidden="1">"$I$8:$I$12"</definedName>
    <definedName name="IQRK25" hidden="1">"$K$26:$K$30"</definedName>
    <definedName name="IQRK8" hidden="1">"$K$9:$K$11"</definedName>
    <definedName name="IQRK88" hidden="1">"$K$89:$K$91"</definedName>
    <definedName name="IQRLLYH20" hidden="1">#REF!</definedName>
    <definedName name="IQRLSESNH20" hidden="1">#REF!</definedName>
    <definedName name="IQRM8" hidden="1">"$M$9:$M$11"</definedName>
    <definedName name="IQRM88" hidden="1">"$M$89:$M$91"</definedName>
    <definedName name="IQRMarketdataA4" hidden="1">#REF!</definedName>
    <definedName name="IQRMarketdataAK274" hidden="1">#REF!</definedName>
    <definedName name="IQRMarketdataAL274" hidden="1">#REF!</definedName>
    <definedName name="IQRMarketdataB4" hidden="1">#REF!</definedName>
    <definedName name="IQRMarketdataC4" hidden="1">#REF!</definedName>
    <definedName name="IQRMRKH20" hidden="1">#REF!</definedName>
    <definedName name="IQRN1" hidden="1">"$N$2:$N$254"</definedName>
    <definedName name="IQRN12" hidden="1">"$O$12:$P$12"</definedName>
    <definedName name="IQRN13" hidden="1">"$O$13:$Q$13"</definedName>
    <definedName name="IQRN14" hidden="1">"$O$14:$S$14"</definedName>
    <definedName name="IQRN15" hidden="1">"$O$15:$S$15"</definedName>
    <definedName name="IQRN16" hidden="1">"$O$16"</definedName>
    <definedName name="IQRN17" hidden="1">"$O$17:$S$17"</definedName>
    <definedName name="IQRN18" hidden="1">"$O$18"</definedName>
    <definedName name="IQRN19" hidden="1">"$O$19:$S$19"</definedName>
    <definedName name="IQRN2" hidden="1">"$N$3:$N$255"</definedName>
    <definedName name="IQRN20" hidden="1">"$O$20:$S$20"</definedName>
    <definedName name="IQRN21" hidden="1">"$O$21:$S$21"</definedName>
    <definedName name="IQRN22" hidden="1">"$O$22:$S$22"</definedName>
    <definedName name="IQRN23" hidden="1">"$O$23:$P$23"</definedName>
    <definedName name="IQRN24" hidden="1">"$O$24:$S$24"</definedName>
    <definedName name="IQRN25" hidden="1">"$O$25"</definedName>
    <definedName name="IQRN26" hidden="1">"$O$26"</definedName>
    <definedName name="IQRN27" hidden="1">"$O$27:$S$27"</definedName>
    <definedName name="IQRN28" hidden="1">"$O$28:$P$28"</definedName>
    <definedName name="IQRN29" hidden="1">"$O$29:$S$29"</definedName>
    <definedName name="IQRN30" hidden="1">"$O$30:$S$30"</definedName>
    <definedName name="IQRN31" hidden="1">"$O$31:$Q$31"</definedName>
    <definedName name="IQRN32" hidden="1">"$O$32:$S$32"</definedName>
    <definedName name="IQRN33" hidden="1">"$O$33:$S$33"</definedName>
    <definedName name="IQRN34" hidden="1">"$O$34"</definedName>
    <definedName name="IQRN35" hidden="1">"$O$35:$S$35"</definedName>
    <definedName name="IQRN36" hidden="1">"$O$36"</definedName>
    <definedName name="IQRN37" hidden="1">"$O$37:$S$37"</definedName>
    <definedName name="IQRN38" hidden="1">"$O$38:$S$38"</definedName>
    <definedName name="IQRN39" hidden="1">"$O$39"</definedName>
    <definedName name="IQRN40" hidden="1">"$O$40"</definedName>
    <definedName name="IQRN41" hidden="1">"$O$41"</definedName>
    <definedName name="IQRN42" hidden="1">"$O$42"</definedName>
    <definedName name="IQRN43" hidden="1">"$O$43"</definedName>
    <definedName name="IQRN44" hidden="1">"$O$44"</definedName>
    <definedName name="IQRN45" hidden="1">"$O$45"</definedName>
    <definedName name="IQRN46" hidden="1">"$O$46"</definedName>
    <definedName name="IQRN47" hidden="1">"$O$47"</definedName>
    <definedName name="IQRN48" hidden="1">"$O$48"</definedName>
    <definedName name="IQRN49" hidden="1">"$O$49"</definedName>
    <definedName name="IQRN50" hidden="1">"$O$50"</definedName>
    <definedName name="IQRN51" hidden="1">"$O$51"</definedName>
    <definedName name="IQRNasdaqGSHOLXH20" hidden="1">#REF!</definedName>
    <definedName name="IQRNasdaqGSISRGH20" hidden="1">#REF!</definedName>
    <definedName name="IQRNVGNH20" hidden="1">[46]NVGN!$H$21</definedName>
    <definedName name="IQRNYSEBAXH20" hidden="1">#REF!</definedName>
    <definedName name="IQRNYSEBCRH20" hidden="1">#REF!</definedName>
    <definedName name="IQRNYSEBDXH20" hidden="1">#REF!</definedName>
    <definedName name="IQRNYSEBSXH20" hidden="1">#REF!</definedName>
    <definedName name="IQRNYSECFNH20" hidden="1">#REF!</definedName>
    <definedName name="IQRNYSECOOH20" hidden="1">#REF!</definedName>
    <definedName name="IQRNYSECOVH20" hidden="1">#REF!</definedName>
    <definedName name="IQRNYSEEWH20" hidden="1">#REF!</definedName>
    <definedName name="IQRNYSEMDTH20" hidden="1">#REF!</definedName>
    <definedName name="IQRNYSESTJH20" hidden="1">#REF!</definedName>
    <definedName name="IQRNYSESYKH20" hidden="1">'[46]NYSE-SYK'!$H$21:$H$29</definedName>
    <definedName name="IQRNYSEVARH20" hidden="1">#REF!</definedName>
    <definedName name="IQRNYSEZMHH20" hidden="1">#REF!</definedName>
    <definedName name="IQRO8" hidden="1">"$O$9:$O$11"</definedName>
    <definedName name="IQRO88" hidden="1">"$O$89:$O$91"</definedName>
    <definedName name="IQRP88" hidden="1">"$P$89:$P$92"</definedName>
    <definedName name="IQRPFEH20" hidden="1">#REF!</definedName>
    <definedName name="IQRQ8" hidden="1">"$Q$9:$Q$11"</definedName>
    <definedName name="IQRQ88" hidden="1">"$Q$89:$Q$91"</definedName>
    <definedName name="IQRR88" hidden="1">"$R$89:$R$92"</definedName>
    <definedName name="IQRS8" hidden="1">"$S$9:$S$11"</definedName>
    <definedName name="IQRS88" hidden="1">"$S$89:$S$91"</definedName>
    <definedName name="IQRSheet7A4" hidden="1">#REF!</definedName>
    <definedName name="IQRSheet7B4" hidden="1">#REF!</definedName>
    <definedName name="IQRSheet7C4" hidden="1">#REF!</definedName>
    <definedName name="IQRSHPGH20" hidden="1">#REF!</definedName>
    <definedName name="IQRT88" hidden="1">"$T$89:$T$92"</definedName>
    <definedName name="IQRU16" hidden="1">"$U$17:$U$24"</definedName>
    <definedName name="IQRV88" hidden="1">"$V$89:$V$92"</definedName>
    <definedName name="IQRX88" hidden="1">"$X$89:$X$92"</definedName>
    <definedName name="IQRZ16" hidden="1">"$Z$17:$Z$24"</definedName>
    <definedName name="IQRZTSH20" hidden="1">#REF!</definedName>
    <definedName name="iQShowHideColumns" hidden="1">"iQShowAll"</definedName>
    <definedName name="ItomFinSumrollup" hidden="1">{#N/A,#N/A,FALSE,"Sheet1"}</definedName>
    <definedName name="ITOMS" hidden="1">{#N/A,#N/A,FALSE,"Sheet1"}</definedName>
    <definedName name="iui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iv" hidden="1">{#N/A,#N/A,FALSE,"Summary";#N/A,#N/A,FALSE,"Total";#N/A,#N/A,FALSE,"Total ex Swe";#N/A,#N/A,FALSE,"Volume";#N/A,#N/A,FALSE,"Expenses";#N/A,#N/A,FALSE,"CM Var";#N/A,#N/A,FALSE,"YTD Var"}</definedName>
    <definedName name="iv_1" hidden="1">{#N/A,#N/A,FALSE,"Summary";#N/A,#N/A,FALSE,"Total";#N/A,#N/A,FALSE,"Total ex Swe";#N/A,#N/A,FALSE,"Volume";#N/A,#N/A,FALSE,"Expenses";#N/A,#N/A,FALSE,"CM Var";#N/A,#N/A,FALSE,"YTD Var"}</definedName>
    <definedName name="iyo" hidden="1">{#N/A,#N/A,FALSE,"UK";#N/A,#N/A,FALSE,"FR";#N/A,#N/A,FALSE,"SWE";#N/A,#N/A,FALSE,"BE";#N/A,#N/A,FALSE,"IT";#N/A,#N/A,FALSE,"SP";#N/A,#N/A,FALSE,"GE";#N/A,#N/A,FALSE,"PO";#N/A,#N/A,FALSE,"SWI";#N/A,#N/A,FALSE,"NON"}</definedName>
    <definedName name="iyo_1" hidden="1">{#N/A,#N/A,FALSE,"UK";#N/A,#N/A,FALSE,"FR";#N/A,#N/A,FALSE,"SWE";#N/A,#N/A,FALSE,"BE";#N/A,#N/A,FALSE,"IT";#N/A,#N/A,FALSE,"SP";#N/A,#N/A,FALSE,"GE";#N/A,#N/A,FALSE,"PO";#N/A,#N/A,FALSE,"SWI";#N/A,#N/A,FALSE,"NON"}</definedName>
    <definedName name="j_1" hidden="1">{"page 1",#N/A,FALSE,"PCLI";"page 2",#N/A,FALSE,"PCLI";"page 3",#N/A,FALSE,"PCLI";"page 4",#N/A,FALSE,"PCLI";"page 5",#N/A,FALSE,"PCLI";"page 6",#N/A,FALSE,"PCLI";"page 7",#N/A,FALSE,"PCLI";"page 8",#N/A,FALSE,"PCLI";"page 9",#N/A,FALSE,"PCLI";"page 10",#N/A,FALSE,"PCLI";"page 11",#N/A,FALSE,"PCLI";"page 12",#N/A,FALSE,"PCLI"}</definedName>
    <definedName name="jam" hidden="1">{0,0,0,0;0,0,0,0;0,0,0,0;0,0,0,#VALUE!;0,0,0,0;0,0,0,0;0,0,0,0;0,0,0,#VALUE!;0,0,0,0;#VALUE!,0,0,0;0,0,0,0;0,0,0,0;0,0,0,0;#VALUE!,0,0,0;0,0,0,0}</definedName>
    <definedName name="janice" hidden="1">{"'FXRates AUD'!$AH$586"}</definedName>
    <definedName name="Japan" hidden="1">{"summary",#N/A,FALSE,"Summary";"daily",#N/A,FALSE,"Daily";"detail",#N/A,FALSE,"Detail";"flash",#N/A,FALSE,"Flash";"revenue",#N/A,FALSE,"PDF";"fxexp",#N/A,FALSE,"PDF";"headcount",#N/A,FALSE,"PDF"}</definedName>
    <definedName name="Japan_1" hidden="1">{"summary",#N/A,FALSE,"Summary";"daily",#N/A,FALSE,"Daily";"detail",#N/A,FALSE,"Detail";"flash",#N/A,FALSE,"Flash";"revenue",#N/A,FALSE,"PDF";"fxexp",#N/A,FALSE,"PDF";"headcount",#N/A,FALSE,"PDF"}</definedName>
    <definedName name="jas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d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jghjkgjh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h" hidden="1">{#N/A,#N/A,FALSE,"Summary";#N/A,#N/A,FALSE,"Total";#N/A,#N/A,FALSE,"Total ex Swe";#N/A,#N/A,FALSE,"Volume";#N/A,#N/A,FALSE,"Expenses";#N/A,#N/A,FALSE,"CM Var";#N/A,#N/A,FALSE,"YTD Var"}</definedName>
    <definedName name="jh_1" hidden="1">{#N/A,#N/A,FALSE,"Summary";#N/A,#N/A,FALSE,"Total";#N/A,#N/A,FALSE,"Total ex Swe";#N/A,#N/A,FALSE,"Volume";#N/A,#N/A,FALSE,"Expenses";#N/A,#N/A,FALSE,"CM Var";#N/A,#N/A,FALSE,"YTD Var"}</definedName>
    <definedName name="jj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jjjjjjj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jjjjjjjjj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jjjjjjjjjjj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jjjjjjjjjjjjj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k" hidden="1">{#N/A,#N/A,FALSE,"Cover";#N/A,#N/A,FALSE,"Data";#N/A,#N/A,FALSE,"MDS Sup";#N/A,#N/A,FALSE,"Sub Sup";#N/A,#N/A,FALSE,"Ad Hoc";#N/A,#N/A,FALSE,"Dave's Summary";#N/A,#N/A,FALSE,"Graphs"}</definedName>
    <definedName name="jkj" hidden="1">{#N/A,#N/A,TRUE,"FY BCG";#N/A,#N/A,TRUE,"FY w|o Wireless";#N/A,#N/A,TRUE,"FY Wireless"}</definedName>
    <definedName name="jkndsvlindoij" hidden="1">{#N/A,#N/A,FALSE,"UK";#N/A,#N/A,FALSE,"FR";#N/A,#N/A,FALSE,"SWE";#N/A,#N/A,FALSE,"BE";#N/A,#N/A,FALSE,"IT";#N/A,#N/A,FALSE,"SP";#N/A,#N/A,FALSE,"GE";#N/A,#N/A,FALSE,"PO";#N/A,#N/A,FALSE,"SWI";#N/A,#N/A,FALSE,"NON"}</definedName>
    <definedName name="jkndsvlindoij_1" hidden="1">{#N/A,#N/A,FALSE,"UK";#N/A,#N/A,FALSE,"FR";#N/A,#N/A,FALSE,"SWE";#N/A,#N/A,FALSE,"BE";#N/A,#N/A,FALSE,"IT";#N/A,#N/A,FALSE,"SP";#N/A,#N/A,FALSE,"GE";#N/A,#N/A,FALSE,"PO";#N/A,#N/A,FALSE,"SWI";#N/A,#N/A,FALSE,"NON"}</definedName>
    <definedName name="jllk" hidden="1">{#N/A,#N/A,TRUE,"Monthly Wireless";#N/A,#N/A,TRUE,"Qrt Wireless";#N/A,#N/A,TRUE,"FY Wireless";#N/A,#N/A,TRUE,"1Q Wireless";#N/A,#N/A,TRUE,"2Q Wireless";#N/A,#N/A,TRUE,"3Q Wireless";#N/A,#N/A,TRUE,"4Q Wireless"}</definedName>
    <definedName name="jn" hidden="1">{#N/A,#N/A,FALSE,"Summary";#N/A,#N/A,FALSE,"Total";#N/A,#N/A,FALSE,"Total ex Swe";#N/A,#N/A,FALSE,"Volume";#N/A,#N/A,FALSE,"Expenses";#N/A,#N/A,FALSE,"CM Var";#N/A,#N/A,FALSE,"YTD Var"}</definedName>
    <definedName name="jn_1" hidden="1">{#N/A,#N/A,FALSE,"Summary";#N/A,#N/A,FALSE,"Total";#N/A,#N/A,FALSE,"Total ex Swe";#N/A,#N/A,FALSE,"Volume";#N/A,#N/A,FALSE,"Expenses";#N/A,#N/A,FALSE,"CM Var";#N/A,#N/A,FALSE,"YTD Var"}</definedName>
    <definedName name="jo" hidden="1">{#N/A,#N/A,FALSE,"Calculator"}</definedName>
    <definedName name="jo1a" hidden="1">{#N/A,#N/A,FALSE,"Calculator"}</definedName>
    <definedName name="joa" hidden="1">{#N/A,#N/A,FALSE,"Calculator"}</definedName>
    <definedName name="joke" hidden="1">{#N/A,#N/A,FALSE,"@csr";#N/A,#N/A,FALSE,"csr mthsprd";#N/A,#N/A,FALSE,"@fpr";#N/A,#N/A,FALSE,"fpr mthsprd"}</definedName>
    <definedName name="jop" hidden="1">{#N/A,#N/A,FALSE,"Calculator"}</definedName>
    <definedName name="jopa" hidden="1">{#N/A,#N/A,FALSE,"Calculator"}</definedName>
    <definedName name="jpq" hidden="1">{"Input A",#N/A,FALSE,"Inputs";"Input B",#N/A,FALSE,"Inputs";"Equity A",#N/A,FALSE,"Equity";"Equity B",#N/A,FALSE,"Equity"}</definedName>
    <definedName name="jrer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rerjer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rerjrej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rtjej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ryjer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ryjyyjr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s" hidden="1">{"summary",#N/A,FALSE,"Summary";"daily",#N/A,FALSE,"Daily";"detail",#N/A,FALSE,"Detail";"flash",#N/A,FALSE,"Flash";"revenue",#N/A,FALSE,"PDF";"fxexp",#N/A,FALSE,"PDF";"headcount",#N/A,FALSE,"PDF"}</definedName>
    <definedName name="js_1" hidden="1">{"summary",#N/A,FALSE,"Summary";"daily",#N/A,FALSE,"Daily";"detail",#N/A,FALSE,"Detail";"flash",#N/A,FALSE,"Flash";"revenue",#N/A,FALSE,"PDF";"fxexp",#N/A,FALSE,"PDF";"headcount",#N/A,FALSE,"PDF"}</definedName>
    <definedName name="jv" hidden="1">{#N/A,#N/A,FALSE,"UK";#N/A,#N/A,FALSE,"FR";#N/A,#N/A,FALSE,"SWE";#N/A,#N/A,FALSE,"BE";#N/A,#N/A,FALSE,"IT";#N/A,#N/A,FALSE,"SP";#N/A,#N/A,FALSE,"GE";#N/A,#N/A,FALSE,"PO";#N/A,#N/A,FALSE,"SWI";#N/A,#N/A,FALSE,"NON"}</definedName>
    <definedName name="jv_1" hidden="1">{#N/A,#N/A,FALSE,"UK";#N/A,#N/A,FALSE,"FR";#N/A,#N/A,FALSE,"SWE";#N/A,#N/A,FALSE,"BE";#N/A,#N/A,FALSE,"IT";#N/A,#N/A,FALSE,"SP";#N/A,#N/A,FALSE,"GE";#N/A,#N/A,FALSE,"PO";#N/A,#N/A,FALSE,"SWI";#N/A,#N/A,FALSE,"NON"}</definedName>
    <definedName name="jyq" hidden="1">{#N/A,#N/A,FALSE,"TB";#N/A,#N/A,FALSE,"BS";#N/A,#N/A,FALSE,"IS";#N/A,#N/A,FALSE,"TAX";#N/A,#N/A,FALSE,"DUE"}</definedName>
    <definedName name="jyrxs" hidden="1">{#N/A,#N/A,FALSE,"Summary";#N/A,#N/A,FALSE,"Total";#N/A,#N/A,FALSE,"Total ex Swe";#N/A,#N/A,FALSE,"Volume";#N/A,#N/A,FALSE,"Expenses";#N/A,#N/A,FALSE,"CM Var";#N/A,#N/A,FALSE,"YTD Var"}</definedName>
    <definedName name="jyrxs_1" hidden="1">{#N/A,#N/A,FALSE,"Summary";#N/A,#N/A,FALSE,"Total";#N/A,#N/A,FALSE,"Total ex Swe";#N/A,#N/A,FALSE,"Volume";#N/A,#N/A,FALSE,"Expenses";#N/A,#N/A,FALSE,"CM Var";#N/A,#N/A,FALSE,"YTD Var"}</definedName>
    <definedName name="jyttjy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jyyjyt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ki" hidden="1">{#N/A,#N/A,FALSE,"fy95";#N/A,#N/A,FALSE,"fy96";#N/A,#N/A,FALSE,"ty96";#N/A,#N/A,FALSE,"total";#N/A,#N/A,FALSE,"EAC"}</definedName>
    <definedName name="ki67er" hidden="1">{#N/A,#N/A,FALSE,"UK";#N/A,#N/A,FALSE,"FR";#N/A,#N/A,FALSE,"SWE";#N/A,#N/A,FALSE,"BE";#N/A,#N/A,FALSE,"IT";#N/A,#N/A,FALSE,"SP";#N/A,#N/A,FALSE,"GE";#N/A,#N/A,FALSE,"PO";#N/A,#N/A,FALSE,"SWI";#N/A,#N/A,FALSE,"NON"}</definedName>
    <definedName name="ki67er_1" hidden="1">{#N/A,#N/A,FALSE,"UK";#N/A,#N/A,FALSE,"FR";#N/A,#N/A,FALSE,"SWE";#N/A,#N/A,FALSE,"BE";#N/A,#N/A,FALSE,"IT";#N/A,#N/A,FALSE,"SP";#N/A,#N/A,FALSE,"GE";#N/A,#N/A,FALSE,"PO";#N/A,#N/A,FALSE,"SWI";#N/A,#N/A,FALSE,"NON"}</definedName>
    <definedName name="kin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kjb" hidden="1">{#N/A,#N/A,FALSE,"Summary";#N/A,#N/A,FALSE,"Total";#N/A,#N/A,FALSE,"Total ex Swe";#N/A,#N/A,FALSE,"Volume";#N/A,#N/A,FALSE,"Expenses";#N/A,#N/A,FALSE,"CM Var";#N/A,#N/A,FALSE,"YTD Var"}</definedName>
    <definedName name="kjb_1" hidden="1">{#N/A,#N/A,FALSE,"Summary";#N/A,#N/A,FALSE,"Total";#N/A,#N/A,FALSE,"Total ex Swe";#N/A,#N/A,FALSE,"Volume";#N/A,#N/A,FALSE,"Expenses";#N/A,#N/A,FALSE,"CM Var";#N/A,#N/A,FALSE,"YTD Var"}</definedName>
    <definedName name="kjhl" hidden="1">{#N/A,#N/A,FALSE,"Aging Summary";#N/A,#N/A,FALSE,"Ratio Analysis";#N/A,#N/A,FALSE,"Test 120 Day Accts";#N/A,#N/A,FALSE,"Tickmarks"}</definedName>
    <definedName name="kk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kk_1" hidden="1">{#N/A,#N/A,TRUE,"TOTAL";#N/A,#N/A,TRUE,"VC IT - Structural";#N/A,#N/A,TRUE,"VC IT - Structural Departement";#N/A,#N/A,TRUE,"VC IT - Matrix FTE YE 2002";#N/A,#N/A,TRUE,"VC IT - Matrix FTE AV 2002";#N/A,#N/A,TRUE,"VC IT - Matrix FTE YE 2003";#N/A,#N/A,TRUE,"VC IT - Matrix FTE AV 2003";#N/A,#N/A,TRUE,"VC Ops - Structural";#N/A,#N/A,TRUE,"VC Ops - Matrix YE 2002";#N/A,#N/A,TRUE,"VC Ops - Matrix AV 2002";#N/A,#N/A,TRUE,"VC Ops - Matrix YE 2003";#N/A,#N/A,TRUE,"VC Ops - Matrix AV 2003";#N/A,#N/A,TRUE,"VC Projects"}</definedName>
    <definedName name="kk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kkkk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kkkkjjjjhhh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kkkkkkkkk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kkkkkkkkkkk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kkkkkkkkkkkkkk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kkkkkkkkkkkkkk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kngn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Kontenklasse" hidden="1">[35]DATENHALTUNG!$AN$32</definedName>
    <definedName name="KontenklasseN" hidden="1">[35]DATENHALTUNG!$BW$32</definedName>
    <definedName name="Konzern1" hidden="1">{#N/A,#N/A,FALSE,"Actual";#N/A,#N/A,FALSE,"Management Report 2";#N/A,#N/A,FALSE,"Management Report 3";#N/A,#N/A,FALSE,"Ergebnis";#N/A,#N/A,FALSE,"Summary";#N/A,#N/A,FALSE,"Konrzern";#N/A,#N/A,FALSE,"Abweichung Budget-Actuell"}</definedName>
    <definedName name="Kroger" hidden="1">#REF!</definedName>
    <definedName name="KRTIMEAK" hidden="1">[35]PARAMETER!$AX$2</definedName>
    <definedName name="KRTIMEVK" hidden="1">[35]PARAMETER!$AY$2</definedName>
    <definedName name="kthtt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ktyt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ku" hidden="1">{"Input A",#N/A,FALSE,"Inputs";"Input B",#N/A,FALSE,"Inputs";"Equity A",#N/A,FALSE,"Equity";"Equity B",#N/A,FALSE,"Equity"}</definedName>
    <definedName name="kyd.CounterLimitCell.01." hidden="1">"x"</definedName>
    <definedName name="kyd.Dim.01." hidden="1">"prt_ovhd"</definedName>
    <definedName name="kyd.ElementList.01." hidden="1">"x"</definedName>
    <definedName name="kyd.ElementType.01." hidden="1">3</definedName>
    <definedName name="kyd.GroupFileName." hidden="1">""</definedName>
    <definedName name="kyd.GroupFiles." hidden="1">-4146</definedName>
    <definedName name="kyd.ItemType.01." hidden="1">1</definedName>
    <definedName name="kyd.KillLinks." hidden="1">1</definedName>
    <definedName name="kyd.MacroAfterMemoRow." hidden="1">""</definedName>
    <definedName name="kyd.MacroAfterZap." hidden="1">""</definedName>
    <definedName name="kyd.MacroAtEnd." hidden="1">""</definedName>
    <definedName name="kyd.MacroEachCycle." hidden="1">""</definedName>
    <definedName name="kyd.MacroEndOfEachCycle." hidden="1">""</definedName>
    <definedName name="kyd.MacroStartOfProc." hidden="1">""</definedName>
    <definedName name="kyd.MemKillRows." hidden="1">-4146</definedName>
    <definedName name="kyd.MemoSortHide." hidden="1">FALSE</definedName>
    <definedName name="kyd.NumLevels.01." hidden="1">999</definedName>
    <definedName name="kyd.PanicStop." hidden="1">FALSE</definedName>
    <definedName name="kyd.ParentName.01." hidden="1">"total"</definedName>
    <definedName name="kyd.Password." hidden="1">""</definedName>
    <definedName name="kyd.PreScreenData." hidden="1">FALSE</definedName>
    <definedName name="kyd.PrintMemo." hidden="1">FALSE</definedName>
    <definedName name="kyd.PrintParent.01." hidden="1">FALSE</definedName>
    <definedName name="kyd.PrintStdWhen." hidden="1">1</definedName>
    <definedName name="kyd.PrintToWbk." hidden="1">FALSE</definedName>
    <definedName name="kyd.ProtWbkStruct." hidden="1">-4146</definedName>
    <definedName name="kyd.ProtWbkWin." hidden="1">-4146</definedName>
    <definedName name="kyd.ReplaceFile." hidden="1">1</definedName>
    <definedName name="kyd.SaveAsFile." hidden="1">FALSE</definedName>
    <definedName name="kyd.SaveCopy." hidden="1">1</definedName>
    <definedName name="kyd.SaveMemo." hidden="1">FALSE</definedName>
    <definedName name="kyd.SelectString.01." hidden="1">"*"</definedName>
    <definedName name="kyd.Shortcut." hidden="1">FALSE</definedName>
    <definedName name="kyd.StdHasFooterRow." hidden="1">-4146</definedName>
    <definedName name="kyd.StdHasHeaderRow." hidden="1">-4146</definedName>
    <definedName name="kyd.StdKillRows." hidden="1">-4146</definedName>
    <definedName name="kyd.StdKillSheets." hidden="1">-4146</definedName>
    <definedName name="kyd.StdRecalcAfterSort." hidden="1">-4146</definedName>
    <definedName name="kyd.StdSortHide." hidden="1">TRUE</definedName>
    <definedName name="kyd.StdSortRpt1." hidden="1">1</definedName>
    <definedName name="kyd.StdSortRpt2." hidden="1">1</definedName>
    <definedName name="kyd.StdSortRpt3." hidden="1">1</definedName>
    <definedName name="kyd.StdSortRptList1." hidden="1">""</definedName>
    <definedName name="kyd.StdSortRptList2." hidden="1">""</definedName>
    <definedName name="kyd.StdSortRptList3." hidden="1">""</definedName>
    <definedName name="kyd.StopRow." hidden="1">65536</definedName>
    <definedName name="kyd.SuspendEmail." hidden="1">-4146</definedName>
    <definedName name="kyd.WriteMemWhenOptn." hidden="1">3</definedName>
    <definedName name="l.hgj" hidden="1">{#N/A,#N/A,FALSE,"UK";#N/A,#N/A,FALSE,"FR";#N/A,#N/A,FALSE,"SWE";#N/A,#N/A,FALSE,"BE";#N/A,#N/A,FALSE,"IT";#N/A,#N/A,FALSE,"SP";#N/A,#N/A,FALSE,"GE";#N/A,#N/A,FALSE,"PO";#N/A,#N/A,FALSE,"SWI";#N/A,#N/A,FALSE,"NON"}</definedName>
    <definedName name="l.hgj_1" hidden="1">{#N/A,#N/A,FALSE,"UK";#N/A,#N/A,FALSE,"FR";#N/A,#N/A,FALSE,"SWE";#N/A,#N/A,FALSE,"BE";#N/A,#N/A,FALSE,"IT";#N/A,#N/A,FALSE,"SP";#N/A,#N/A,FALSE,"GE";#N/A,#N/A,FALSE,"PO";#N/A,#N/A,FALSE,"SWI";#N/A,#N/A,FALSE,"NON"}</definedName>
    <definedName name="LaborSpread_1198" hidden="1">{#N/A,#N/A,FALSE,"Sheet1"}</definedName>
    <definedName name="LastEndDate" hidden="1">'[47]Supporting Settings'!$B$6</definedName>
    <definedName name="LastStartDate" hidden="1">'[47]Supporting Settings'!$B$5</definedName>
    <definedName name="LDKFJD" hidden="1">{"TEST",#N/A,FALSE,"NTALL"}</definedName>
    <definedName name="lett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ListOffset" hidden="1">1</definedName>
    <definedName name="lkj" hidden="1">{"Input A",#N/A,FALSE,"Inputs";"Input B",#N/A,FALSE,"Inputs";"Equity A",#N/A,FALSE,"Equity";"Equity B",#N/A,FALSE,"Equity"}</definedName>
    <definedName name="llllll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llllllllllll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lllllllllllllllllllllllllllllllllllllllllllAAAAAAAA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LM_EAC" hidden="1">{#N/A,#N/A,FALSE,"Sheet1"}</definedName>
    <definedName name="lnk_CoName" hidden="1">#REF!</definedName>
    <definedName name="lnk_countryID" hidden="1">#REF!</definedName>
    <definedName name="lnk_cpyID" hidden="1">#REF!</definedName>
    <definedName name="lnk_display_Currency" hidden="1">#REF!</definedName>
    <definedName name="lnk_IndustryType" hidden="1">#REF!</definedName>
    <definedName name="lnk_LastFiscalYear" hidden="1">#REF!</definedName>
    <definedName name="lnk_numForecastYears" hidden="1">#REF!</definedName>
    <definedName name="lnk_numHistoricalYears" hidden="1">#REF!</definedName>
    <definedName name="lnk_Print_Area" hidden="1">#REF!</definedName>
    <definedName name="lnk_rData_Start_Driver" hidden="1">#REF!</definedName>
    <definedName name="lnk_rData_Start_Result" hidden="1">#REF!</definedName>
    <definedName name="lnk_rDataStart" hidden="1">#REF!</definedName>
    <definedName name="lnk_rSourceFore" hidden="1">#REF!</definedName>
    <definedName name="lnk_rSourceFore1st" hidden="1">#REF!</definedName>
    <definedName name="lnk_rSourceHist" hidden="1">#REF!</definedName>
    <definedName name="lnk_rYearRow" hidden="1">#REF!</definedName>
    <definedName name="lnk_rYearRow_Driver" hidden="1">#REF!</definedName>
    <definedName name="lnk_rYearRow_Result" hidden="1">#REF!</definedName>
    <definedName name="lnk_ScenarioName" hidden="1">#REF!</definedName>
    <definedName name="lnk_TICK" hidden="1">#REF!</definedName>
    <definedName name="lnk_update" hidden="1">#REF!</definedName>
    <definedName name="lnk_version" hidden="1">#REF!</definedName>
    <definedName name="lo" hidden="1">{#N/A,#N/A,FALSE,"fy95";#N/A,#N/A,FALSE,"fy96";#N/A,#N/A,FALSE,"ty96";#N/A,#N/A,FALSE,"total";#N/A,#N/A,FALSE,"EAC"}</definedName>
    <definedName name="M_PlaceofPath" hidden="1">"F:\ABARBER\apb\VBA Models\stj_vdf.xls"</definedName>
    <definedName name="MAIS2\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mais3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MAIS3\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mais5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Mandantenname" hidden="1">[35]PARAMETER!$AW$1</definedName>
    <definedName name="mar" hidden="1">{#N/A,#N/A,FALSE,"Title";#N/A,#N/A,FALSE,"Assumptions";#N/A,#N/A,FALSE,"Sig Accomp (Highlights)";#N/A,#N/A,FALSE,"Program Issues";#N/A,#N/A,FALSE,"96-WD";#N/A,#N/A,FALSE,"96-Vol";#N/A,#N/A,FALSE,"96-Asmnt";#N/A,#N/A,FALSE,"96-R&amp;O";#N/A,#N/A,FALSE,"97-WD";#N/A,#N/A,FALSE,"97-Vol";#N/A,#N/A,FALSE,"97-Asmnt";#N/A,#N/A,FALSE,"97-R&amp;O";#N/A,#N/A,FALSE,"EBIT";#N/A,#N/A,FALSE,"OH";#N/A,#N/A,FALSE,"Mission Area Overview";#N/A,#N/A,FALSE,"Program Description";#N/A,#N/A,FALSE,"Financial Key Issues - FP Opt 3";#N/A,#N/A,FALSE,"Financial Key Issues - FP Opt 4";#N/A,#N/A,FALSE,"Financial Key Issues - CP Opt 4";#N/A,#N/A,FALSE,"MANPOWER";#N/A,#N/A,FALSE,"Key Events"}</definedName>
    <definedName name="march" hidden="1">{#N/A,#N/A,FALSE,"TB";#N/A,#N/A,FALSE,"BS";#N/A,#N/A,FALSE,"IS";#N/A,#N/A,FALSE,"TAX";#N/A,#N/A,FALSE,"DUE"}</definedName>
    <definedName name="margin" hidden="1">{#N/A,#N/A,TRUE,"Index";#N/A,#N/A,TRUE,"Overhead";#N/A,#N/A,TRUE,"Tot Personnel";#N/A,#N/A,TRUE,"Balance Sheet";#N/A,#N/A,TRUE,"Accts Receivable";#N/A,#N/A,TRUE,"Cash Generated (Required)";#N/A,#N/A,TRUE,"Cost of New Business";#N/A,#N/A,TRUE,"Capital Asset Requirements";#N/A,#N/A,TRUE,"Data for Corp Consolid.";#N/A,#N/A,TRUE,"Anal. of Income";#N/A,#N/A,TRUE,"Sales";#N/A,#N/A,TRUE,"Program Profit";#N/A,#N/A,TRUE,"Negotiated Orders";#N/A,#N/A,TRUE,"Funded Orders";#N/A,#N/A,TRUE,"Negotiated Backlog Adjustments";#N/A,#N/A,TRUE,"Negotiated Backlog";#N/A,#N/A,TRUE,"Program Premises";#N/A,#N/A,TRUE,"Opportunities(Risks)"}</definedName>
    <definedName name="mbn" hidden="1">{#N/A,#N/A,FALSE,"UK";#N/A,#N/A,FALSE,"FR";#N/A,#N/A,FALSE,"SWE";#N/A,#N/A,FALSE,"BE";#N/A,#N/A,FALSE,"IT";#N/A,#N/A,FALSE,"SP";#N/A,#N/A,FALSE,"GE";#N/A,#N/A,FALSE,"PO";#N/A,#N/A,FALSE,"SWI";#N/A,#N/A,FALSE,"NON"}</definedName>
    <definedName name="mbn_1" hidden="1">{#N/A,#N/A,FALSE,"UK";#N/A,#N/A,FALSE,"FR";#N/A,#N/A,FALSE,"SWE";#N/A,#N/A,FALSE,"BE";#N/A,#N/A,FALSE,"IT";#N/A,#N/A,FALSE,"SP";#N/A,#N/A,FALSE,"GE";#N/A,#N/A,FALSE,"PO";#N/A,#N/A,FALSE,"SWI";#N/A,#N/A,FALSE,"NON"}</definedName>
    <definedName name="mdl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gyoy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mh" hidden="1">{#N/A,#N/A,FALSE,"Summary";#N/A,#N/A,FALSE,"Total";#N/A,#N/A,FALSE,"Total ex Swe";#N/A,#N/A,FALSE,"Volume";#N/A,#N/A,FALSE,"Expenses";#N/A,#N/A,FALSE,"CM Var";#N/A,#N/A,FALSE,"YTD Var"}</definedName>
    <definedName name="mh_1" hidden="1">{#N/A,#N/A,FALSE,"Summary";#N/A,#N/A,FALSE,"Total";#N/A,#N/A,FALSE,"Total ex Swe";#N/A,#N/A,FALSE,"Volume";#N/A,#N/A,FALSE,"Expenses";#N/A,#N/A,FALSE,"CM Var";#N/A,#N/A,FALSE,"YTD Var"}</definedName>
    <definedName name="mhbnjm" hidden="1">{#N/A,#N/A,FALSE,"UK";#N/A,#N/A,FALSE,"FR";#N/A,#N/A,FALSE,"SWE";#N/A,#N/A,FALSE,"BE";#N/A,#N/A,FALSE,"IT";#N/A,#N/A,FALSE,"SP";#N/A,#N/A,FALSE,"GE";#N/A,#N/A,FALSE,"PO";#N/A,#N/A,FALSE,"SWI";#N/A,#N/A,FALSE,"NON"}</definedName>
    <definedName name="mhbnjm_1" hidden="1">{#N/A,#N/A,FALSE,"UK";#N/A,#N/A,FALSE,"FR";#N/A,#N/A,FALSE,"SWE";#N/A,#N/A,FALSE,"BE";#N/A,#N/A,FALSE,"IT";#N/A,#N/A,FALSE,"SP";#N/A,#N/A,FALSE,"GE";#N/A,#N/A,FALSE,"PO";#N/A,#N/A,FALSE,"SWI";#N/A,#N/A,FALSE,"NON"}</definedName>
    <definedName name="michelle" hidden="1">{"Summary analysis",#N/A,FALSE,"Total";"OCPH analysis",#N/A,FALSE,"Total";"detail analysis",#N/A,FALSE,"Total"}</definedName>
    <definedName name="michelle_1" hidden="1">{"Summary analysis",#N/A,FALSE,"Total";"OCPH analysis",#N/A,FALSE,"Total";"detail analysis",#N/A,FALSE,"Total"}</definedName>
    <definedName name="michelle2" hidden="1">{"Summary analysis",#N/A,FALSE,"Total";"OCPH analysis",#N/A,FALSE,"Total";"detail analysis",#N/A,FALSE,"Total"}</definedName>
    <definedName name="michelle2_1" hidden="1">{"Summary analysis",#N/A,FALSE,"Total";"OCPH analysis",#N/A,FALSE,"Total";"detail analysis",#N/A,FALSE,"Total"}</definedName>
    <definedName name="mioyumui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miuimuy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iuym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miyui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miyumi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iyumiyu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miyuuio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m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mmmammamamamamamama" hidden="1">'[48]95FF_Bal'!#REF!</definedName>
    <definedName name="mmmfffmnnngkglgoiii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mmm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mmmm_1" hidden="1">{#N/A,#N/A,FALSE,"UK";#N/A,#N/A,FALSE,"FR";#N/A,#N/A,FALSE,"SWE";#N/A,#N/A,FALSE,"BE";#N/A,#N/A,FALSE,"IT";#N/A,#N/A,FALSE,"SP";#N/A,#N/A,FALSE,"GE";#N/A,#N/A,FALSE,"PO";#N/A,#N/A,FALSE,"SWI";#N/A,#N/A,FALSE,"NON"}</definedName>
    <definedName name="mmmmm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mmmmmccccccddddd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mmmmmm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mmmmmmm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mmmmmmmmmmmm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mmmmmmmmmmmmmmmmm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mmmmmmmmmmmmssssssssssssssss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mmmmmmmmmsss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mmmsssssssm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mmmvmvmvmmvmmv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mnn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mmp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nbv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Monat" hidden="1">[35]PARAMETER!$AZ$1</definedName>
    <definedName name="monthly_1" hidden="1">{"summary",#N/A,FALSE,"Summary";"daily",#N/A,FALSE,"Daily";"detail",#N/A,FALSE,"Detail";"flash",#N/A,FALSE,"Flash";"revenue",#N/A,FALSE,"PDF";"fxexp",#N/A,FALSE,"PDF";"headcount",#N/A,FALSE,"PDF"}</definedName>
    <definedName name="monthly2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Moorestown" hidden="1">{"=DATE";"=DATEVALUE";"=DAY";"=DAYS360";"=HOUR";"=MINUTE";"=MONTH";"=NOW";"=SECOND";"=TIME";"=TIMEVALUE";"=TODAY";"=WEEKDAY";"=YEAR"}</definedName>
    <definedName name="moyumiuyio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ryutb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msmamakakakaka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smsmsmsmsm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muiyuimo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umui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muy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uyf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muymu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ygo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myiom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ymoyu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myu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myuio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myuiomy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myuiouymi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yuiuym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myumui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myutu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n_1" hidden="1">{#N/A,#N/A,TRUE,"TOTAL";#N/A,#N/A,TRUE,"VC IT - Structural";#N/A,#N/A,TRUE,"VC IT - Structural Departement";#N/A,#N/A,TRUE,"VC IT - Matrix FTE YE 2002";#N/A,#N/A,TRUE,"VC IT - Matrix FTE AV 2002";#N/A,#N/A,TRUE,"VC IT - Matrix FTE YE 2003";#N/A,#N/A,TRUE,"VC IT - Matrix FTE AV 2003";#N/A,#N/A,TRUE,"VC Ops - Structural";#N/A,#N/A,TRUE,"VC Ops - Matrix YE 2002";#N/A,#N/A,TRUE,"VC Ops - Matrix AV 2002";#N/A,#N/A,TRUE,"VC Ops - Matrix YE 2003";#N/A,#N/A,TRUE,"VC Ops - Matrix AV 2003";#N/A,#N/A,TRUE,"VC Projects"}</definedName>
    <definedName name="nb" hidden="1">{#N/A,#N/A,FALSE,"Summary";#N/A,#N/A,FALSE,"Total";#N/A,#N/A,FALSE,"Total ex Swe";#N/A,#N/A,FALSE,"Volume";#N/A,#N/A,FALSE,"Expenses";#N/A,#N/A,FALSE,"CM Var";#N/A,#N/A,FALSE,"YTD Var"}</definedName>
    <definedName name="nb_1" hidden="1">{#N/A,#N/A,FALSE,"Summary";#N/A,#N/A,FALSE,"Total";#N/A,#N/A,FALSE,"Total ex Swe";#N/A,#N/A,FALSE,"Volume";#N/A,#N/A,FALSE,"Expenses";#N/A,#N/A,FALSE,"CM Var";#N/A,#N/A,FALSE,"YTD Var"}</definedName>
    <definedName name="nbbh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nd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NEU_IQ_div_payment_date" hidden="1">"c2205"</definedName>
    <definedName name="NEU_IQ_Xdiv_date" hidden="1">"c2203"</definedName>
    <definedName name="new.wvu.summary1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new.wvu.summary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NEW_IQ_div_record_date" hidden="1">"c2204"</definedName>
    <definedName name="newname10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newname13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newname8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newrn.print._graphis." hidden="1">{"cap_structure",#N/A,FALSE,"Graph-Mkt Cap";"price",#N/A,FALSE,"Graph-Price";"ebit",#N/A,FALSE,"Graph-EBITDA";"ebitda",#N/A,FALSE,"Graph-EBITDA"}</definedName>
    <definedName name="newwrn.full._.report" hidden="1">{"Assumptions",#N/A,FALSE,"Sheet1";"Main Report",#N/A,FALSE,"Sheet1";"Results",#N/A,FALSE,"Sheet1";"Advances",#N/A,FALSE,"Sheet1"}</definedName>
    <definedName name="newwrn.input._.and._.output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newwrn.print._.summary._.sheets" hidden="1">{"summary1",#N/A,TRUE,"Comps";"summary2",#N/A,TRUE,"Comps";"summary3",#N/A,TRUE,"Comps"}</definedName>
    <definedName name="newwrn.print._cf._.fx._.reports" hidden="1">{"BS-CY",#N/A,TRUE,"CF-FX rate changes";"BS-PY",#N/A,TRUE,"CF-FX rate changes";"CF - LC- Current Year",#N/A,TRUE,"CF-FX rate changes";"CF-LC-Prior Year",#N/A,TRUE,"CF-FX rate changes";"Effect of Exchange rate",#N/A,TRUE,"CF-FX rate changes";"Balance Change-LC",#N/A,TRUE,"CF-FX rate changes";"Change in US Dollars",#N/A,TRUE,"CF-FX rate changes"}</definedName>
    <definedName name="newwrn.print._raw._data._.entry" hidden="1">{"inputs raw data",#N/A,TRUE,"INPUT"}</definedName>
    <definedName name="newwvu.inputs._.raw._.data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newwvu.summary3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nf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nfui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nh" hidden="1">{#N/A,#N/A,FALSE,"UK";#N/A,#N/A,FALSE,"FR";#N/A,#N/A,FALSE,"SWE";#N/A,#N/A,FALSE,"BE";#N/A,#N/A,FALSE,"IT";#N/A,#N/A,FALSE,"SP";#N/A,#N/A,FALSE,"GE";#N/A,#N/A,FALSE,"PO";#N/A,#N/A,FALSE,"SWI";#N/A,#N/A,FALSE,"NON"}</definedName>
    <definedName name="nh_1" hidden="1">{#N/A,#N/A,FALSE,"TITLE";#N/A,#N/A,FALSE,"Budget 00";#N/A,#N/A,FALSE,"HR 99";#N/A,#N/A,FALSE,"B 99"}</definedName>
    <definedName name="NI" hidden="1">{#N/A,#N/A,TRUE,"MTHLY-CV";#N/A,#N/A,TRUE,"CV";#N/A,#N/A,TRUE,"INT_FEES_DRR_DEPR";#N/A,#N/A,TRUE,"OTHER_LEASE"}</definedName>
    <definedName name="NI_1" hidden="1">{#N/A,#N/A,TRUE,"MTHLY-CV";#N/A,#N/A,TRUE,"CV";#N/A,#N/A,TRUE,"INT_FEES_DRR_DEPR";#N/A,#N/A,TRUE,"OTHER_LEASE"}</definedName>
    <definedName name="Nick" hidden="1">{"DCF",#N/A,FALSE,"CF"}</definedName>
    <definedName name="nick2" hidden="1">{"DCF",#N/A,FALSE,"CF"}</definedName>
    <definedName name="niuy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nklkjn" hidden="1">{#N/A,#N/A,FALSE,"UK";#N/A,#N/A,FALSE,"FR";#N/A,#N/A,FALSE,"SWE";#N/A,#N/A,FALSE,"BE";#N/A,#N/A,FALSE,"IT";#N/A,#N/A,FALSE,"SP";#N/A,#N/A,FALSE,"GE";#N/A,#N/A,FALSE,"PO";#N/A,#N/A,FALSE,"SWI";#N/A,#N/A,FALSE,"NON"}</definedName>
    <definedName name="nklkjn_1" hidden="1">{#N/A,#N/A,FALSE,"UK";#N/A,#N/A,FALSE,"FR";#N/A,#N/A,FALSE,"SWE";#N/A,#N/A,FALSE,"BE";#N/A,#N/A,FALSE,"IT";#N/A,#N/A,FALSE,"SP";#N/A,#N/A,FALSE,"GE";#N/A,#N/A,FALSE,"PO";#N/A,#N/A,FALSE,"SWI";#N/A,#N/A,FALSE,"NON"}</definedName>
    <definedName name="nmais3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nmais5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nmar" hidden="1">{#N/A,#N/A,FALSE,"Title";#N/A,#N/A,FALSE,"Assumptions";#N/A,#N/A,FALSE,"Sig Accomp (Highlights)";#N/A,#N/A,FALSE,"Program Issues";#N/A,#N/A,FALSE,"96-WD";#N/A,#N/A,FALSE,"96-Vol";#N/A,#N/A,FALSE,"96-Asmnt";#N/A,#N/A,FALSE,"96-R&amp;O";#N/A,#N/A,FALSE,"97-WD";#N/A,#N/A,FALSE,"97-Vol";#N/A,#N/A,FALSE,"97-Asmnt";#N/A,#N/A,FALSE,"97-R&amp;O";#N/A,#N/A,FALSE,"EBIT";#N/A,#N/A,FALSE,"OH";#N/A,#N/A,FALSE,"Mission Area Overview";#N/A,#N/A,FALSE,"Program Description";#N/A,#N/A,FALSE,"Financial Key Issues - FP Opt 3";#N/A,#N/A,FALSE,"Financial Key Issues - FP Opt 4";#N/A,#N/A,FALSE,"Financial Key Issues - CP Opt 4";#N/A,#N/A,FALSE,"MANPOWER";#N/A,#N/A,FALSE,"Key Events"}</definedName>
    <definedName name="nmkl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nn" hidden="1">{#N/A,#N/A,FALSE,"PRJCTED QTRLY $'s"}</definedName>
    <definedName name="nnnn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nnnnanananananannan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nnnnn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nnnnnnnn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nnnnnnnnnnn" hidden="1">{"summary",#N/A,FALSE,"Summary";"daily",#N/A,FALSE,"Daily";"detail",#N/A,FALSE,"Detail";"flash",#N/A,FALSE,"Flash";"revenue",#N/A,FALSE,"PDF";"fxexp",#N/A,FALSE,"PDF";"headcount",#N/A,FALSE,"PDF"}</definedName>
    <definedName name="nnnnnnnnnnn_1" hidden="1">{"summary",#N/A,FALSE,"Summary";"daily",#N/A,FALSE,"Daily";"detail",#N/A,FALSE,"Detail";"flash",#N/A,FALSE,"Flash";"revenue",#N/A,FALSE,"PDF";"fxexp",#N/A,FALSE,"PDF";"headcount",#N/A,FALSE,"PDF"}</definedName>
    <definedName name="nol" hidden="1">{#N/A,#N/A,FALSE,"91NOLCB";#N/A,#N/A,FALSE,"92NOLCB";#N/A,#N/A,FALSE,"93NOLCB"}</definedName>
    <definedName name="None" hidden="1">{"Summary analysis",#N/A,FALSE,"Total";"OCPH analysis",#N/A,FALSE,"Total";"detail analysis",#N/A,FALSE,"Total"}</definedName>
    <definedName name="None_1" hidden="1">{"Summary analysis",#N/A,FALSE,"Total";"OCPH analysis",#N/A,FALSE,"Total";"detail analysis",#N/A,FALSE,"Total"}</definedName>
    <definedName name="None2" hidden="1">{"Summary analysis",#N/A,FALSE,"Total";"OCPH analysis",#N/A,FALSE,"Total";"detail analysis",#N/A,FALSE,"Total"}</definedName>
    <definedName name="None2_1" hidden="1">{"Summary analysis",#N/A,FALSE,"Total";"OCPH analysis",#N/A,FALSE,"Total";"detail analysis",#N/A,FALSE,"Total"}</definedName>
    <definedName name="notburp" hidden="1">{"TEST",#N/A,FALSE,"NTALL"}</definedName>
    <definedName name="nrtyty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nrx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nscd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nsfr" hidden="1">{#N/A,#N/A,FALSE,"Title";#N/A,#N/A,FALSE,"Assumptions";#N/A,#N/A,FALSE,"Sig Accomp (Highlights)";#N/A,#N/A,FALSE,"Program Issues";#N/A,#N/A,FALSE,"96-WD";#N/A,#N/A,FALSE,"96-Vol";#N/A,#N/A,FALSE,"96-Asmnt";#N/A,#N/A,FALSE,"96-R&amp;O";#N/A,#N/A,FALSE,"97-WD";#N/A,#N/A,FALSE,"97-Vol";#N/A,#N/A,FALSE,"97-Asmnt";#N/A,#N/A,FALSE,"97-R&amp;O";#N/A,#N/A,FALSE,"EBIT";#N/A,#N/A,FALSE,"OH";#N/A,#N/A,FALSE,"Mission Area Overview";#N/A,#N/A,FALSE,"Program Description";#N/A,#N/A,FALSE,"Financial Key Issues - FP Opt 3";#N/A,#N/A,FALSE,"Financial Key Issues - FP Opt 4";#N/A,#N/A,FALSE,"Financial Key Issues - CP Opt 4";#N/A,#N/A,FALSE,"MANPOWER";#N/A,#N/A,FALSE,"Key Events"}</definedName>
    <definedName name="NSISUMMARY" hidden="1">{"Input A",#N/A,FALSE,"Inputs";"Input B",#N/A,FALSE,"Inputs";"Equity A",#N/A,FALSE,"Equity";"Equity B",#N/A,FALSE,"Equity"}</definedName>
    <definedName name="NSS_IQ_div_payment_date" hidden="1">"c2205"</definedName>
    <definedName name="NSS_IQ_div_record_date" hidden="1">"c2204"</definedName>
    <definedName name="NSS_IQ_XDiv_date" hidden="1">"c2203"</definedName>
    <definedName name="nt" hidden="1">{#N/A,#N/A,FALSE,"Summary";#N/A,#N/A,FALSE,"Total";#N/A,#N/A,FALSE,"Total ex Swe";#N/A,#N/A,FALSE,"Volume";#N/A,#N/A,FALSE,"Expenses";#N/A,#N/A,FALSE,"CM Var";#N/A,#N/A,FALSE,"YTD Var"}</definedName>
    <definedName name="nt_1" hidden="1">{#N/A,#N/A,FALSE,"Summary";#N/A,#N/A,FALSE,"Total";#N/A,#N/A,FALSE,"Total ex Swe";#N/A,#N/A,FALSE,"Volume";#N/A,#N/A,FALSE,"Expenses";#N/A,#N/A,FALSE,"CM Var";#N/A,#N/A,FALSE,"YTD Var"}</definedName>
    <definedName name="ntj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ntyntyfb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ntyytytrn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nwrn.1q._.Pitch.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nwrn.4q._CSR._.Pitch." hidden="1">{#N/A,#N/A,FALSE,"Title";#N/A,#N/A,FALSE,"Assumptions";#N/A,#N/A,FALSE,"Sig Accomp (Highlights)";#N/A,#N/A,FALSE,"Program Issues";#N/A,#N/A,FALSE,"96-WD";#N/A,#N/A,FALSE,"96-Vol";#N/A,#N/A,FALSE,"96-Asmnt";#N/A,#N/A,FALSE,"96-R&amp;O";#N/A,#N/A,FALSE,"97-WD";#N/A,#N/A,FALSE,"97-Vol";#N/A,#N/A,FALSE,"97-Asmnt";#N/A,#N/A,FALSE,"97-R&amp;O";#N/A,#N/A,FALSE,"EBIT";#N/A,#N/A,FALSE,"OH";#N/A,#N/A,FALSE,"Mission Area Overview";#N/A,#N/A,FALSE,"Program Description";#N/A,#N/A,FALSE,"Financial Key Issues - FP Opt 3";#N/A,#N/A,FALSE,"Financial Key Issues - FP Opt 4";#N/A,#N/A,FALSE,"Financial Key Issues - CP Opt 4";#N/A,#N/A,FALSE,"MANPOWER";#N/A,#N/A,FALSE,"Key Events"}</definedName>
    <definedName name="nwrn.891.csr." hidden="1">{#N/A,#N/A,FALSE,"@csr";#N/A,#N/A,FALSE,"csr mthsprd";#N/A,#N/A,FALSE,"@fpr";#N/A,#N/A,FALSE,"fpr mthsprd"}</definedName>
    <definedName name="nxxx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nyrtty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nyuriu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oi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oieuroq" hidden="1">{#N/A,#N/A,FALSE,"UK";#N/A,#N/A,FALSE,"FR";#N/A,#N/A,FALSE,"SWE";#N/A,#N/A,FALSE,"BE";#N/A,#N/A,FALSE,"IT";#N/A,#N/A,FALSE,"SP";#N/A,#N/A,FALSE,"GE";#N/A,#N/A,FALSE,"PO";#N/A,#N/A,FALSE,"SWI";#N/A,#N/A,FALSE,"NON"}</definedName>
    <definedName name="oieuroq_1" hidden="1">{#N/A,#N/A,FALSE,"UK";#N/A,#N/A,FALSE,"FR";#N/A,#N/A,FALSE,"SWE";#N/A,#N/A,FALSE,"BE";#N/A,#N/A,FALSE,"IT";#N/A,#N/A,FALSE,"SP";#N/A,#N/A,FALSE,"GE";#N/A,#N/A,FALSE,"PO";#N/A,#N/A,FALSE,"SWI";#N/A,#N/A,FALSE,"NON"}</definedName>
    <definedName name="oitmu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ok" hidden="1">{#N/A,#N/A,FALSE,"Oncogene"}</definedName>
    <definedName name="ol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olp" hidden="1">{"Input A",#N/A,FALSE,"Inputs";"Input B",#N/A,FALSE,"Inputs";"Equity A",#N/A,FALSE,"Equity";"Equity B",#N/A,FALSE,"Equity"}</definedName>
    <definedName name="oncogene" hidden="1">{#N/A,#N/A,FALSE,"Oncogene"}</definedName>
    <definedName name="oo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oooo" hidden="1">{#N/A,#N/A,FALSE,"@csr";#N/A,#N/A,FALSE,"csr mthsprd";#N/A,#N/A,FALSE,"@fpr";#N/A,#N/A,FALSE,"fpr mthsprd"}</definedName>
    <definedName name="OOOO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ooooo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ooooooo" hidden="1">{#N/A,#N/A,FALSE,"Monthly"}</definedName>
    <definedName name="ooooooooo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ooooooooooo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ooooooooooo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ooooooooooooo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oowoowowoowopppppyy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Opt2Tot" hidden="1">{"Page 1",#N/A,FALSE,"A";"Dollars Chart",#N/A,FALSE,"A";"Hours Chart",#N/A,FALSE,"A"}</definedName>
    <definedName name="Option2Total" hidden="1">{"Page 1",#N/A,FALSE,"A";"Dollars Chart",#N/A,FALSE,"A";"Hours Chart",#N/A,FALSE,"A"}</definedName>
    <definedName name="Option3Total" hidden="1">{"Page 1",#N/A,FALSE,"A";"Dollars Chart",#N/A,FALSE,"A";"Hours Chart",#N/A,FALSE,"A"}</definedName>
    <definedName name="Optiont1Total" hidden="1">{"Page 1",#N/A,FALSE,"A";"Dollars Chart",#N/A,FALSE,"A";"Hours Chart",#N/A,FALSE,"A"}</definedName>
    <definedName name="opyimu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OSDCostBuidup2" hidden="1">{#N/A,#N/A,FALSE,"Sheet1"}</definedName>
    <definedName name="oss" hidden="1">{"Monthly 1999 Stats",#N/A,FALSE,"Months";"Monthly 1999 IS",#N/A,FALSE,"Months"}</definedName>
    <definedName name="OtherFInaSumRollup" hidden="1">{#N/A,#N/A,FALSE,"Sheet1"}</definedName>
    <definedName name="OtherFinSumRollup" hidden="1">{#N/A,#N/A,FALSE,"Sheet1"}</definedName>
    <definedName name="oyumyu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p" hidden="1">{"Input A",#N/A,FALSE,"Inputs";"Input B",#N/A,FALSE,"Inputs";"Equity A",#N/A,FALSE,"Equity";"Equity B",#N/A,FALSE,"Equity"}</definedName>
    <definedName name="p.untrny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p_1" hidden="1">{#N/A,#N/A,FALSE,"UK";#N/A,#N/A,FALSE,"FR";#N/A,#N/A,FALSE,"SWE";#N/A,#N/A,FALSE,"BE";#N/A,#N/A,FALSE,"IT";#N/A,#N/A,FALSE,"SP";#N/A,#N/A,FALSE,"GE";#N/A,#N/A,FALSE,"PO";#N/A,#N/A,FALSE,"SWI";#N/A,#N/A,FALSE,"NON"}</definedName>
    <definedName name="p_ActPeriod" hidden="1">[49]Welcome!$E$10</definedName>
    <definedName name="page\x2dtotal">#REF!</definedName>
    <definedName name="page\x2dtotal\x2dmaster0">#REF!</definedName>
    <definedName name="past" hidden="1">{#N/A,#N/A,FALSE,"Sheet1"}</definedName>
    <definedName name="PETRP" hidden="1">{"'Supply Chain'!$B$1:$AB$13"}</definedName>
    <definedName name="PETSia04" hidden="1">{"'Supply Chain'!$B$1:$AB$13"}</definedName>
    <definedName name="PLVPLan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po" hidden="1">{#N/A,#N/A,TRUE,"Monthly Wireless";#N/A,#N/A,TRUE,"Qrt Wireless";#N/A,#N/A,TRUE,"FY Wireless";#N/A,#N/A,TRUE,"1Q Wireless";#N/A,#N/A,TRUE,"2Q Wireless";#N/A,#N/A,TRUE,"3Q Wireless";#N/A,#N/A,TRUE,"4Q Wireless"}</definedName>
    <definedName name="pp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ppp" hidden="1">{#N/A,#N/A,FALSE,"Sheet1"}</definedName>
    <definedName name="pppp" hidden="1">{#N/A,#N/A,FALSE,"Sheet1"}</definedName>
    <definedName name="ppppppppp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ppppppppppppppp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Ppss" hidden="1">{#N/A,#N/A,FALSE,"Sheet1"}</definedName>
    <definedName name="prem" hidden="1">{"Summary analysis",#N/A,FALSE,"Total";"OCPH analysis",#N/A,FALSE,"Total";"detail analysis",#N/A,FALSE,"Total"}</definedName>
    <definedName name="prem_1" hidden="1">{"Summary analysis",#N/A,FALSE,"Total";"OCPH analysis",#N/A,FALSE,"Total";"detail analysis",#N/A,FALSE,"Total"}</definedName>
    <definedName name="prem2" hidden="1">{"Summary analysis",#N/A,FALSE,"Total";"OCPH analysis",#N/A,FALSE,"Total";"detail analysis",#N/A,FALSE,"Total"}</definedName>
    <definedName name="prem2_1" hidden="1">{"Summary analysis",#N/A,FALSE,"Total";"OCPH analysis",#N/A,FALSE,"Total";"detail analysis",#N/A,FALSE,"Total"}</definedName>
    <definedName name="_xlnm.Print_Area" localSheetId="1">'(1) Non-GAAP OI Rec'!$A$1:$H$18</definedName>
    <definedName name="_xlnm.Print_Area" localSheetId="2">'(2) Non-GAAP Financial Measures'!$A$1:$H$36</definedName>
    <definedName name="_xlnm.Print_Area" localSheetId="3">'(3) Seg Non GAAP OI Rec'!$A$1:$F$23</definedName>
    <definedName name="_xlnm.Print_Area" localSheetId="4">'(4) Historical Fin - Segments'!$A$1:$H$29</definedName>
    <definedName name="_xlnm.Print_Area" localSheetId="5">'(5) Historical Fin - IS'!$A$1:$H$18</definedName>
    <definedName name="_xlnm.Print_Area" localSheetId="6">'(6) Historical Fin - Non GAAP'!$B$1:$I$20</definedName>
    <definedName name="_xlnm.Print_Area" localSheetId="7">'(7) Non GAAP OI QoverQ'!$A$1:$H$58</definedName>
    <definedName name="_xlnm.Print_Area" localSheetId="8">'(8) New Format P&amp;L'!$B$1:$I$47</definedName>
    <definedName name="_xlnm.Print_Area" localSheetId="9">'(9) Pro-Forma Information'!$A$1:$I$42</definedName>
    <definedName name="_xlnm.Print_Area" localSheetId="0">Cover!$E$7:$J$10</definedName>
    <definedName name="Print_CSC_Report_2" hidden="1">{"CSC_1",#N/A,FALSE,"CSC Outputs";"CSC_2",#N/A,FALSE,"CSC Outputs"}</definedName>
    <definedName name="Pro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Prod_Chem_East" hidden="1">"3VDP4WT35C17EWKXGR5TO37RA"</definedName>
    <definedName name="Productivity" hidden="1">{"Summary analysis",#N/A,FALSE,"Total";"OCPH analysis",#N/A,FALSE,"Total";"detail analysis",#N/A,FALSE,"Total"}</definedName>
    <definedName name="Productivity_1" hidden="1">{"Summary analysis",#N/A,FALSE,"Total";"OCPH analysis",#N/A,FALSE,"Total";"detail analysis",#N/A,FALSE,"Total"}</definedName>
    <definedName name="Productivity2" hidden="1">{"Summary analysis",#N/A,FALSE,"Total";"OCPH analysis",#N/A,FALSE,"Total";"detail analysis",#N/A,FALSE,"Total"}</definedName>
    <definedName name="Productivity2_1" hidden="1">{"Summary analysis",#N/A,FALSE,"Total";"OCPH analysis",#N/A,FALSE,"Total";"detail analysis",#N/A,FALSE,"Total"}</definedName>
    <definedName name="prof" hidden="1">{#N/A,#N/A,FALSE,"Sheet1"}</definedName>
    <definedName name="PROFIT_0399" hidden="1">{#N/A,#N/A,FALSE,"Sheet1"}</definedName>
    <definedName name="ProForma_1" hidden="1">{"summary",#N/A,FALSE,"Summary";"daily",#N/A,FALSE,"Daily";"detail",#N/A,FALSE,"Detail";"flash",#N/A,FALSE,"Flash";"revenue",#N/A,FALSE,"PDF";"fxexp",#N/A,FALSE,"PDF";"headcount",#N/A,FALSE,"PDF"}</definedName>
    <definedName name="puui" hidden="1">{#N/A,#N/A,TRUE,"Qrt BCG";#N/A,#N/A,TRUE,"Qrt w|o Wireless";#N/A,#N/A,TRUE,"Qrt Wireless"}</definedName>
    <definedName name="py" hidden="1">{#N/A,#N/A,FALSE,"UK";#N/A,#N/A,FALSE,"FR";#N/A,#N/A,FALSE,"SWE";#N/A,#N/A,FALSE,"BE";#N/A,#N/A,FALSE,"IT";#N/A,#N/A,FALSE,"SP";#N/A,#N/A,FALSE,"GE";#N/A,#N/A,FALSE,"PO";#N/A,#N/A,FALSE,"SWI";#N/A,#N/A,FALSE,"NON"}</definedName>
    <definedName name="py_1" hidden="1">{#N/A,#N/A,FALSE,"UK";#N/A,#N/A,FALSE,"FR";#N/A,#N/A,FALSE,"SWE";#N/A,#N/A,FALSE,"BE";#N/A,#N/A,FALSE,"IT";#N/A,#N/A,FALSE,"SP";#N/A,#N/A,FALSE,"GE";#N/A,#N/A,FALSE,"PO";#N/A,#N/A,FALSE,"SWI";#N/A,#N/A,FALSE,"NON"}</definedName>
    <definedName name="q_1" hidden="1">{#N/A,#N/A,FALSE,"UK";#N/A,#N/A,FALSE,"FR";#N/A,#N/A,FALSE,"SWE";#N/A,#N/A,FALSE,"BE";#N/A,#N/A,FALSE,"IT";#N/A,#N/A,FALSE,"SP";#N/A,#N/A,FALSE,"GE";#N/A,#N/A,FALSE,"PO";#N/A,#N/A,FALSE,"SWI";#N/A,#N/A,FALSE,"NON"}</definedName>
    <definedName name="q3_2" hidden="1">'[50]1601 Detail information'!$H$97:$H$129</definedName>
    <definedName name="QBFederalID" hidden="1">'[47]Supporting Settings'!$H$4</definedName>
    <definedName name="qefdz" hidden="1">{#N/A,#N/A,FALSE,"Summary";#N/A,#N/A,FALSE,"Total";#N/A,#N/A,FALSE,"Total ex Swe";#N/A,#N/A,FALSE,"Volume";#N/A,#N/A,FALSE,"Expenses";#N/A,#N/A,FALSE,"CM Var";#N/A,#N/A,FALSE,"YTD Var"}</definedName>
    <definedName name="qefdz_1" hidden="1">{#N/A,#N/A,FALSE,"Summary";#N/A,#N/A,FALSE,"Total";#N/A,#N/A,FALSE,"Total ex Swe";#N/A,#N/A,FALSE,"Volume";#N/A,#N/A,FALSE,"Expenses";#N/A,#N/A,FALSE,"CM Var";#N/A,#N/A,FALSE,"YTD Var"}</definedName>
    <definedName name="qewr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qqqq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qqqqqqqq" hidden="1">{#N/A,#N/A,FALSE,"@csr";#N/A,#N/A,FALSE,"csr mthsprd";#N/A,#N/A,FALSE,"@fpr";#N/A,#N/A,FALSE,"fpr mthsprd"}</definedName>
    <definedName name="qqqqqqqqq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qqqqqqqqq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qqqqqqqqqqqqqq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qqqqqqqqqqqqqqqqqqq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qqqqqqqqqqqqqqqqqqqqqqq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qr" hidden="1">'[1]1601 Detail information'!$H$97:$H$129</definedName>
    <definedName name="qsw" hidden="1">{#N/A,#N/A,FALSE,"Monthly"}</definedName>
    <definedName name="qtip" hidden="1">{"Input A",#N/A,FALSE,"Inputs";"Input B",#N/A,FALSE,"Inputs";"Equity A",#N/A,FALSE,"Equity";"Equity B",#N/A,FALSE,"Equity"}</definedName>
    <definedName name="qw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qwc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qwdr" hidden="1">{"Input A",#N/A,FALSE,"Inputs";"Input B",#N/A,FALSE,"Inputs";"Equity A",#N/A,FALSE,"Equity";"Equity B",#N/A,FALSE,"Equity"}</definedName>
    <definedName name="qwe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qwerfrq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qwerwrewerqrweqew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qwgr" hidden="1">{"'Sheet1'!$A$2:$R$54"}</definedName>
    <definedName name="qww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qypmq" hidden="1">{"Input A",#N/A,FALSE,"Inputs";"Input B",#N/A,FALSE,"Inputs";"Equity A",#N/A,FALSE,"Equity";"Equity B",#N/A,FALSE,"Equity"}</definedName>
    <definedName name="raec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RATS" hidden="1">{#N/A,#N/A,TRUE,"Index";#N/A,#N/A,TRUE,"Overhead";#N/A,#N/A,TRUE,"Tot Personnel";#N/A,#N/A,TRUE,"Balance Sheet";#N/A,#N/A,TRUE,"Accts Receivable";#N/A,#N/A,TRUE,"Cash Generated (Required)";#N/A,#N/A,TRUE,"Cost of New Business";#N/A,#N/A,TRUE,"Capital Asset Requirements";#N/A,#N/A,TRUE,"Data for Corp Consolid.";#N/A,#N/A,TRUE,"Anal. of Income";#N/A,#N/A,TRUE,"Sales";#N/A,#N/A,TRUE,"Program Profit";#N/A,#N/A,TRUE,"Negotiated Orders";#N/A,#N/A,TRUE,"Funded Orders";#N/A,#N/A,TRUE,"Negotiated Backlog Adjustments";#N/A,#N/A,TRUE,"Negotiated Backlog";#N/A,#N/A,TRUE,"Program Premises";#N/A,#N/A,TRUE,"Opportunities(Risks)"}</definedName>
    <definedName name="rb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dhy" hidden="1">{#N/A,#N/A,FALSE,"UK";#N/A,#N/A,FALSE,"FR";#N/A,#N/A,FALSE,"SWE";#N/A,#N/A,FALSE,"BE";#N/A,#N/A,FALSE,"IT";#N/A,#N/A,FALSE,"SP";#N/A,#N/A,FALSE,"GE";#N/A,#N/A,FALSE,"PO";#N/A,#N/A,FALSE,"SWI";#N/A,#N/A,FALSE,"NON"}</definedName>
    <definedName name="rdhy_1" hidden="1">{#N/A,#N/A,FALSE,"UK";#N/A,#N/A,FALSE,"FR";#N/A,#N/A,FALSE,"SWE";#N/A,#N/A,FALSE,"BE";#N/A,#N/A,FALSE,"IT";#N/A,#N/A,FALSE,"SP";#N/A,#N/A,FALSE,"GE";#N/A,#N/A,FALSE,"PO";#N/A,#N/A,FALSE,"SWI";#N/A,#N/A,FALSE,"NON"}</definedName>
    <definedName name="re6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ag" hidden="1">{#N/A,#N/A,FALSE,"Summary";#N/A,#N/A,FALSE,"Total";#N/A,#N/A,FALSE,"Total ex Swe";#N/A,#N/A,FALSE,"Volume";#N/A,#N/A,FALSE,"Expenses";#N/A,#N/A,FALSE,"CM Var";#N/A,#N/A,FALSE,"YTD Var"}</definedName>
    <definedName name="reag_1" hidden="1">{#N/A,#N/A,FALSE,"Summary";#N/A,#N/A,FALSE,"Total";#N/A,#N/A,FALSE,"Total ex Swe";#N/A,#N/A,FALSE,"Volume";#N/A,#N/A,FALSE,"Expenses";#N/A,#N/A,FALSE,"CM Var";#N/A,#N/A,FALSE,"YTD Var"}</definedName>
    <definedName name="Real" hidden="1">[40]A!#REF!</definedName>
    <definedName name="reejr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er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g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gre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greg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portGroup" hidden="1">0</definedName>
    <definedName name="report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reqrewqr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qwrewer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qwrffeq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qwrwe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qwrwq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qwwrewer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re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sidue" hidden="1">{#N/A,#N/A,TRUE,"Index";#N/A,#N/A,TRUE,"Overhead";#N/A,#N/A,TRUE,"Tot Personnel";#N/A,#N/A,TRUE,"Balance Sheet";#N/A,#N/A,TRUE,"Accts Receivable";#N/A,#N/A,TRUE,"Cash Generated (Required)";#N/A,#N/A,TRUE,"Cost of New Business";#N/A,#N/A,TRUE,"Capital Asset Requirements";#N/A,#N/A,TRUE,"Data for Corp Consolid.";#N/A,#N/A,TRUE,"Anal. of Income";#N/A,#N/A,TRUE,"Sales";#N/A,#N/A,TRUE,"Program Profit";#N/A,#N/A,TRUE,"Negotiated Orders";#N/A,#N/A,TRUE,"Funded Orders";#N/A,#N/A,TRUE,"Negotiated Backlog Adjustments";#N/A,#N/A,TRUE,"Negotiated Backlog";#N/A,#N/A,TRUE,"Program Premises";#N/A,#N/A,TRUE,"Opportunities(Risks)"}</definedName>
    <definedName name="RESPREAD_1298V2" hidden="1">{#N/A,#N/A,FALSE,"Sheet1"}</definedName>
    <definedName name="restar" hidden="1">{#N/A,#N/A,TRUE,"Index";#N/A,#N/A,TRUE,"Overhead";#N/A,#N/A,TRUE,"Tot Personnel";#N/A,#N/A,TRUE,"Balance Sheet";#N/A,#N/A,TRUE,"Accts Receivable";#N/A,#N/A,TRUE,"Cash Generated (Required)";#N/A,#N/A,TRUE,"Cost of New Business";#N/A,#N/A,TRUE,"Capital Asset Requirements";#N/A,#N/A,TRUE,"Data for Corp Consolid.";#N/A,#N/A,TRUE,"Anal. of Income";#N/A,#N/A,TRUE,"Sales";#N/A,#N/A,TRUE,"Program Profit";#N/A,#N/A,TRUE,"Negotiated Orders";#N/A,#N/A,TRUE,"Funded Orders";#N/A,#N/A,TRUE,"Negotiated Backlog Adjustments";#N/A,#N/A,TRUE,"Negotiated Backlog";#N/A,#N/A,TRUE,"Program Premises";#N/A,#N/A,TRUE,"Opportunities(Risks)"}</definedName>
    <definedName name="reter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tr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trwt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ve" hidden="1">{"Tracking Revenue",#N/A,FALSE,"(NU)Tracking Summary"}</definedName>
    <definedName name="rew" hidden="1">{"'Sheet1'!$A$2:$R$54"}</definedName>
    <definedName name="rewa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rewerqqwreq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WORK" hidden="1">{#N/A,#N/A,FALSE,"TITLE";#N/A,#N/A,FALSE,"SUMMARY";#N/A,#N/A,FALSE,"TOTAL";#N/A,#N/A,FALSE,"WEEKLY";#N/A,#N/A,FALSE,"PHASES";#N/A,#N/A,FALSE,"SUPPORT";#N/A,#N/A,FALSE,"DETAIL";#N/A,#N/A,FALSE,"P.I. HOL"}</definedName>
    <definedName name="rewqrew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wrrew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wwerqwe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ey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f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fxshyrs" hidden="1">{#N/A,#N/A,FALSE,"Summary";#N/A,#N/A,FALSE,"Total";#N/A,#N/A,FALSE,"Total ex Swe";#N/A,#N/A,FALSE,"Volume";#N/A,#N/A,FALSE,"Expenses";#N/A,#N/A,FALSE,"CM Var";#N/A,#N/A,FALSE,"YTD Var"}</definedName>
    <definedName name="rfxshyrs_1" hidden="1">{#N/A,#N/A,FALSE,"Summary";#N/A,#N/A,FALSE,"Total";#N/A,#N/A,FALSE,"Total ex Swe";#N/A,#N/A,FALSE,"Volume";#N/A,#N/A,FALSE,"Expenses";#N/A,#N/A,FALSE,"CM Var";#N/A,#N/A,FALSE,"YTD Var"}</definedName>
    <definedName name="ric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ICKY" hidden="1">{#N/A,#N/A,FALSE,"TITLE";#N/A,#N/A,FALSE,"SUMMARY";#N/A,#N/A,FALSE,"TOTAL";#N/A,#N/A,FALSE,"WEEKLY";#N/A,#N/A,FALSE,"PHASES";#N/A,#N/A,FALSE,"SUPPORT";#N/A,#N/A,FALSE,"DETAIL";#N/A,#N/A,FALSE,"P.I. HOL"}</definedName>
    <definedName name="risk" hidden="1">{#N/A,#N/A,FALSE,"96 GRPSUM";#N/A,#N/A,FALSE,"95 GRPSUM";#N/A,#N/A,FALSE,"Cost Element";#N/A,#N/A,FALSE,"Division";#N/A,#N/A,FALSE,"Call Minutes";#N/A,#N/A,FALSE,"Revenue";#N/A,#N/A,FALSE,"Infrastructure";#N/A,#N/A,FALSE,"Function 96";#N/A,#N/A,FALSE,"Function 95";#N/A,#N/A,FALSE,"Fixed-Var";#N/A,#N/A,FALSE,"Headcount";#N/A,#N/A,FALSE,"EIS+Loral Hdcnt";#N/A,#N/A,FALSE,"Fiscal Yr Conversion"}</definedName>
    <definedName name="RISK2" hidden="1">{#N/A,#N/A,FALSE,"SALES";#N/A,#N/A,FALSE,"EARNINGS";#N/A,#N/A,FALSE,"ORDERS";#N/A,#N/A,FALSE,"CONT AWARDS";#N/A,#N/A,FALSE,"RISK";#N/A,#N/A,FALSE,"FIX PRICE";#N/A,#N/A,FALSE,"AWARD FEE";#N/A,#N/A,FALSE,"B&amp;P";#N/A,#N/A,FALSE,"HEADCOUNT";#N/A,#N/A,FALSE,"CAPITAL"}</definedName>
    <definedName name="rjree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juyg" hidden="1">{#N/A,#N/A,FALSE,"UK";#N/A,#N/A,FALSE,"FR";#N/A,#N/A,FALSE,"SWE";#N/A,#N/A,FALSE,"BE";#N/A,#N/A,FALSE,"IT";#N/A,#N/A,FALSE,"SP";#N/A,#N/A,FALSE,"GE";#N/A,#N/A,FALSE,"PO";#N/A,#N/A,FALSE,"SWI";#N/A,#N/A,FALSE,"NON"}</definedName>
    <definedName name="rjuyg_1" hidden="1">{#N/A,#N/A,FALSE,"UK";#N/A,#N/A,FALSE,"FR";#N/A,#N/A,FALSE,"SWE";#N/A,#N/A,FALSE,"BE";#N/A,#N/A,FALSE,"IT";#N/A,#N/A,FALSE,"SP";#N/A,#N/A,FALSE,"GE";#N/A,#N/A,FALSE,"PO";#N/A,#N/A,FALSE,"SWI";#N/A,#N/A,FALSE,"NON"}</definedName>
    <definedName name="rny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rnyut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Rohertrag" hidden="1">[35]DATENHALTUNG!$AN$9</definedName>
    <definedName name="RohertragN" hidden="1">[35]DATENHALTUNG!$BW$9</definedName>
    <definedName name="Rohit" hidden="1">#REF!</definedName>
    <definedName name="rowTheTable20" hidden="1">INDEX(TheTable20,ROW()-ROW(TheTable20)+1,0)</definedName>
    <definedName name="RPSIA" hidden="1">{"'Supply Chain'!$B$1:$AB$13"}</definedName>
    <definedName name="rqereqrqe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qewre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qewreww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qewrqewwerqrwe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qrrq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qwereqre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r" hidden="1">{"1999 Revenue",#N/A,FALSE,"Voice ";"1999 Traffic",#N/A,FALSE,"Voice "}</definedName>
    <definedName name="rrere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rjrtj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rr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rrr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rrrrrr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rrrrrrrr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rrrrrrrrrr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RRRRRRRRRRRRRRRRRRRRRRRRRRRRRRRRRRRRRRRRRRRRRRRRRRRRR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rrttt" hidden="1">{"Tracking Revenue",#N/A,FALSE,"(NU)Tracking Summary"}</definedName>
    <definedName name="RS_IQ_DIV_Payment_Date" hidden="1">"c2205"</definedName>
    <definedName name="RS_IQ_Div_Record_Date" hidden="1">"c2204"</definedName>
    <definedName name="RS_IQ_XDiv_Date" hidden="1">"c2203"</definedName>
    <definedName name="RS2_IQ_div_payment_date" hidden="1">"c2205"</definedName>
    <definedName name="RS2_IQ_div_record_date" hidden="1">"c2204"</definedName>
    <definedName name="RS2_IQ_Xdiv_date" hidden="1">"c2203"</definedName>
    <definedName name="rshy" hidden="1">{#N/A,#N/A,FALSE,"UK";#N/A,#N/A,FALSE,"FR";#N/A,#N/A,FALSE,"SWE";#N/A,#N/A,FALSE,"BE";#N/A,#N/A,FALSE,"IT";#N/A,#N/A,FALSE,"SP";#N/A,#N/A,FALSE,"GE";#N/A,#N/A,FALSE,"PO";#N/A,#N/A,FALSE,"SWI";#N/A,#N/A,FALSE,"NON"}</definedName>
    <definedName name="rshy_1" hidden="1">{#N/A,#N/A,FALSE,"UK";#N/A,#N/A,FALSE,"FR";#N/A,#N/A,FALSE,"SWE";#N/A,#N/A,FALSE,"BE";#N/A,#N/A,FALSE,"IT";#N/A,#N/A,FALSE,"SP";#N/A,#N/A,FALSE,"GE";#N/A,#N/A,FALSE,"PO";#N/A,#N/A,FALSE,"SWI";#N/A,#N/A,FALSE,"NON"}</definedName>
    <definedName name="rszyh" hidden="1">{#N/A,#N/A,FALSE,"Summary";#N/A,#N/A,FALSE,"Total";#N/A,#N/A,FALSE,"Total ex Swe";#N/A,#N/A,FALSE,"Volume";#N/A,#N/A,FALSE,"Expenses";#N/A,#N/A,FALSE,"CM Var";#N/A,#N/A,FALSE,"YTD Var"}</definedName>
    <definedName name="rszyh_1" hidden="1">{#N/A,#N/A,FALSE,"Summary";#N/A,#N/A,FALSE,"Total";#N/A,#N/A,FALSE,"Total ex Swe";#N/A,#N/A,FALSE,"Volume";#N/A,#N/A,FALSE,"Expenses";#N/A,#N/A,FALSE,"CM Var";#N/A,#N/A,FALSE,"YTD Var"}</definedName>
    <definedName name="r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rtbvtcw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rtjur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tjyr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ttte4t3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tv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rweqrfr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e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er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erwerwe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erwewer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erwew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ewe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qqrw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trweq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twr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Rwvu.CapersView." hidden="1">#REF!</definedName>
    <definedName name="Rwvu.Japan_Capers_Ed_Pub." hidden="1">#REF!</definedName>
    <definedName name="Rwvu.KJP_CC." hidden="1">#REF!</definedName>
    <definedName name="rxshy" hidden="1">{#N/A,#N/A,FALSE,"Summary";#N/A,#N/A,FALSE,"Total";#N/A,#N/A,FALSE,"Total ex Swe";#N/A,#N/A,FALSE,"Volume";#N/A,#N/A,FALSE,"Expenses";#N/A,#N/A,FALSE,"CM Var";#N/A,#N/A,FALSE,"YTD Var"}</definedName>
    <definedName name="rxshy_1" hidden="1">{#N/A,#N/A,FALSE,"Summary";#N/A,#N/A,FALSE,"Total";#N/A,#N/A,FALSE,"Total ex Swe";#N/A,#N/A,FALSE,"Volume";#N/A,#N/A,FALSE,"Expenses";#N/A,#N/A,FALSE,"CM Var";#N/A,#N/A,FALSE,"YTD Var"}</definedName>
    <definedName name="rxsye" hidden="1">{#N/A,#N/A,FALSE,"UK";#N/A,#N/A,FALSE,"FR";#N/A,#N/A,FALSE,"SWE";#N/A,#N/A,FALSE,"BE";#N/A,#N/A,FALSE,"IT";#N/A,#N/A,FALSE,"SP";#N/A,#N/A,FALSE,"GE";#N/A,#N/A,FALSE,"PO";#N/A,#N/A,FALSE,"SWI";#N/A,#N/A,FALSE,"NON"}</definedName>
    <definedName name="rxsye_1" hidden="1">{#N/A,#N/A,FALSE,"UK";#N/A,#N/A,FALSE,"FR";#N/A,#N/A,FALSE,"SWE";#N/A,#N/A,FALSE,"BE";#N/A,#N/A,FALSE,"IT";#N/A,#N/A,FALSE,"SP";#N/A,#N/A,FALSE,"GE";#N/A,#N/A,FALSE,"PO";#N/A,#N/A,FALSE,"SWI";#N/A,#N/A,FALSE,"NON"}</definedName>
    <definedName name="ryb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ryc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ryjjjr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_1" hidden="1">{"summary",#N/A,FALSE,"Summary";"daily",#N/A,FALSE,"Daily";"detail",#N/A,FALSE,"Detail";"flash",#N/A,FALSE,"Flash";"revenue",#N/A,FALSE,"PDF";"fxexp",#N/A,FALSE,"PDF";"headcount",#N/A,FALSE,"PDF"}</definedName>
    <definedName name="sadfew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adfg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adry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affafaaf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APBEXdnldView" hidden="1">"4FN3RK1GIBAORX3UX2N6J3A4A"</definedName>
    <definedName name="SAPBEXhrIndnt" hidden="1">1</definedName>
    <definedName name="SAPBEXrevision" hidden="1">5</definedName>
    <definedName name="SAPBEXsysID" hidden="1">"BP1"</definedName>
    <definedName name="SAPBEXwbID" hidden="1">"3OQ9EYPDZ186Q2DR3YMKXNB3R"</definedName>
    <definedName name="sbry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sbty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scd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sd2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aa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afgas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afg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agfsd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asad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d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ds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affsd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fds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fdsfds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ffd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g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sdfgsag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g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gsgs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fh" hidden="1">{"P450 Monthly Variance",#N/A,FALSE,"NIH P450"}</definedName>
    <definedName name="sdfs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d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dsg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fsd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sa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sad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sd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sdgd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sdg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sdgsd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sdgsdg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gsdv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rf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rhy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drty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sd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sdas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sd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sdg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sd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DSDSDS" hidden="1">{"Units",#N/A,FALSE,"Units";"Price",#N/A,FALSE,"Price";#N/A,#N/A,FALSE,"Revenue"}</definedName>
    <definedName name="sdvwv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sefe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encount" hidden="1">1</definedName>
    <definedName name="SE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sers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sev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sfd" hidden="1">{"'Sheet1'!$A$2:$R$54"}</definedName>
    <definedName name="sfdg" hidden="1">{"1999 Revenue",#N/A,FALSE,"Voice ";"1999 Traffic",#N/A,FALSE,"Voice "}</definedName>
    <definedName name="sfdsd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fdsdfdf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ffsdfs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fg" hidden="1">{"Input A",#N/A,FALSE,"Inputs";"Input B",#N/A,FALSE,"Inputs";"Equity A",#N/A,FALSE,"Equity";"Equity B",#N/A,FALSE,"Equity"}</definedName>
    <definedName name="sfgt" hidden="1">{#N/A,#N/A,FALSE,"Aging Summary";#N/A,#N/A,FALSE,"Ratio Analysis";#N/A,#N/A,FALSE,"Test 120 Day Accts";#N/A,#N/A,FALSE,"Tickmarks"}</definedName>
    <definedName name="sfgzda" hidden="1">'[51]95FF_Bal'!#REF!</definedName>
    <definedName name="sfr" hidden="1">{#N/A,#N/A,FALSE,"Title";#N/A,#N/A,FALSE,"Assumptions";#N/A,#N/A,FALSE,"Sig Accomp (Highlights)";#N/A,#N/A,FALSE,"Program Issues";#N/A,#N/A,FALSE,"96-WD";#N/A,#N/A,FALSE,"96-Vol";#N/A,#N/A,FALSE,"96-Asmnt";#N/A,#N/A,FALSE,"96-R&amp;O";#N/A,#N/A,FALSE,"97-WD";#N/A,#N/A,FALSE,"97-Vol";#N/A,#N/A,FALSE,"97-Asmnt";#N/A,#N/A,FALSE,"97-R&amp;O";#N/A,#N/A,FALSE,"EBIT";#N/A,#N/A,FALSE,"OH";#N/A,#N/A,FALSE,"Mission Area Overview";#N/A,#N/A,FALSE,"Program Description";#N/A,#N/A,FALSE,"Financial Key Issues - FP Opt 3";#N/A,#N/A,FALSE,"Financial Key Issues - FP Opt 4";#N/A,#N/A,FALSE,"Financial Key Issues - CP Opt 4";#N/A,#N/A,FALSE,"MANPOWER";#N/A,#N/A,FALSE,"Key Events"}</definedName>
    <definedName name="SGFE" hidden="1">{"'Sheet1'!$A$2:$R$54"}</definedName>
    <definedName name="sgsdaa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heet" hidden="1">#N/A</definedName>
    <definedName name="Sheet1_BNE_MESSAGES" hidden="1">#N/A</definedName>
    <definedName name="Sheet1_BNE_MESSAGES_HIDDEN" hidden="1">#N/A</definedName>
    <definedName name="Sheet1_BNE_MESSAGES_LAMP" hidden="1">#N/A</definedName>
    <definedName name="Sheet1_BNE_UPLOAD" hidden="1">#N/A</definedName>
    <definedName name="Sheet1_GL_INTERFACE_ACCOUNTED_CR" hidden="1">#REF!</definedName>
    <definedName name="Sheet1_GL_INTERFACE_ACCOUNTED_DR" hidden="1">#REF!</definedName>
    <definedName name="Sheet1_GL_INTERFACE_ACCOUNTING_DATE" hidden="1">#N/A</definedName>
    <definedName name="Sheet1_GL_INTERFACE_ACTUAL_FLAG" hidden="1">#N/A</definedName>
    <definedName name="Sheet1_GL_INTERFACE_CONTEXT" hidden="1">#REF!</definedName>
    <definedName name="Sheet1_GL_INTERFACE_CURRENCY_CODE" hidden="1">#N/A</definedName>
    <definedName name="Sheet1_GL_INTERFACE_CURRENCY_CONVERSION_DATE" hidden="1">#REF!</definedName>
    <definedName name="Sheet1_GL_INTERFACE_CURRENCY_CONVERSION_RATE" hidden="1">#REF!</definedName>
    <definedName name="Sheet1_GL_INTERFACE_DATABASE" hidden="1">#N/A</definedName>
    <definedName name="Sheet1_GL_INTERFACE_ENTERED_CR" hidden="1">#N/A</definedName>
    <definedName name="Sheet1_GL_INTERFACE_ENTERED_DR" hidden="1">#N/A</definedName>
    <definedName name="Sheet1_GL_INTERFACE_GROUP_ID" hidden="1">#REF!</definedName>
    <definedName name="Sheet1_GL_INTERFACE_JOURNAL_LINE_DFF" hidden="1">#REF!</definedName>
    <definedName name="Sheet1_GL_INTERFACE_REFERENCE10" hidden="1">#N/A</definedName>
    <definedName name="Sheet1_GL_INTERFACE_REFERENCE22" hidden="1">[52]Journal1!$K$18:$K$87</definedName>
    <definedName name="Sheet1_GL_INTERFACE_REFERENCE4" hidden="1">#N/A</definedName>
    <definedName name="Sheet1_GL_INTERFACE_REFERENCE5" hidden="1">#N/A</definedName>
    <definedName name="Sheet1_GL_INTERFACE_REFERENCE6" hidden="1">#REF!</definedName>
    <definedName name="Sheet1_GL_INTERFACE_REFERENCE7" hidden="1">#N/A</definedName>
    <definedName name="Sheet1_GL_INTERFACE_REFERENCE8" hidden="1">#N/A</definedName>
    <definedName name="sheet1_GL_interface_segment" hidden="1">#REF!</definedName>
    <definedName name="Sheet1_GL_INTERFACE_SEGMENT1" hidden="1">#N/A</definedName>
    <definedName name="Sheet1_GL_INTERFACE_SEGMENT2" hidden="1">#N/A</definedName>
    <definedName name="Sheet1_GL_INTERFACE_SEGMENT3" hidden="1">#N/A</definedName>
    <definedName name="Sheet1_GL_INTERFACE_SEGMENT4" hidden="1">#N/A</definedName>
    <definedName name="Sheet1_GL_INTERFACE_SEGMENT5" hidden="1">#N/A</definedName>
    <definedName name="Sheet1_GL_INTERFACE_SEGMENT6" hidden="1">#REF!</definedName>
    <definedName name="Sheet1_GL_INTERFACE_SET_OF_BOOKS_ID" hidden="1">#N/A</definedName>
    <definedName name="Sheet1_GL_INTERFACE_USER_CURRENCY_CONVERSION_TYPE" hidden="1">#REF!</definedName>
    <definedName name="Sheet1_GL_INTERFACE_USER_JE_CATEGORY_NAME" hidden="1">#N/A</definedName>
    <definedName name="Sheet1_GL_INTERFACE_USER_JE_SOURCE_NAME" hidden="1">#N/A</definedName>
    <definedName name="SHEETZ" hidden="1">#REF!</definedName>
    <definedName name="sherry" hidden="1">{#N/A,#N/A,FALSE,"Actual vs Plan"}</definedName>
    <definedName name="shit" hidden="1">{"1999 Revenue",#N/A,FALSE,"Voice ";"1999 Traffic",#N/A,FALSE,"Voice "}</definedName>
    <definedName name="silly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sky" hidden="1">{"Summary analysis",#N/A,FALSE,"Total";"OCPH analysis",#N/A,FALSE,"Total";"detail analysis",#N/A,FALSE,"Total"}</definedName>
    <definedName name="sky_1" hidden="1">{"Summary analysis",#N/A,FALSE,"Total";"OCPH analysis",#N/A,FALSE,"Total";"detail analysis",#N/A,FALSE,"Total"}</definedName>
    <definedName name="slkfsd" hidden="1">'[18]CASR  and  EAC'!$D$14:$W$14</definedName>
    <definedName name="slsososos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SoBetrErloese" hidden="1">[35]DATENHALTUNG!$AN$10</definedName>
    <definedName name="SoBetrErloeseN" hidden="1">[35]DATENHALTUNG!$BW$10</definedName>
    <definedName name="solver_adj" hidden="1">[53]EM!#REF!</definedName>
    <definedName name="solver_lin" hidden="1">0</definedName>
    <definedName name="solver_num" hidden="1">0</definedName>
    <definedName name="solver_opt" hidden="1">#REF!</definedName>
    <definedName name="solver_tmp" hidden="1">#NULL!</definedName>
    <definedName name="solver_typ" hidden="1">3</definedName>
    <definedName name="solver_val" hidden="1">3729</definedName>
    <definedName name="SonstAuszahlungen" hidden="1">[35]DATENHALTUNG!$AN$43</definedName>
    <definedName name="SonstAuszahlungen_" hidden="1">[35]DATENHALTUNG!$AB$43</definedName>
    <definedName name="SonstAuszahlungenN" hidden="1">[35]DATENHALTUNG!$BW$43</definedName>
    <definedName name="SonstEinzahlungen" hidden="1">[35]DATENHALTUNG!$AN$42</definedName>
    <definedName name="SonstEinzahlungen_" hidden="1">[35]DATENHALTUNG!$AB$42</definedName>
    <definedName name="SonstEinzahlungenN" hidden="1">[35]DATENHALTUNG!$BW$42</definedName>
    <definedName name="SonstNeutrAufw" hidden="1">[35]DATENHALTUNG!$AN$26</definedName>
    <definedName name="SonstNeutrAufwN" hidden="1">[35]DATENHALTUNG!$BW$26</definedName>
    <definedName name="SonstNeutrErtr" hidden="1">[35]DATENHALTUNG!$AN$29</definedName>
    <definedName name="SonstNeutrErtrN" hidden="1">[35]DATENHALTUNG!$BW$29</definedName>
    <definedName name="sort_1" hidden="1">{#N/A,#N/A,FALSE,"EndRpt"}</definedName>
    <definedName name="sort2" hidden="1">#REF!</definedName>
    <definedName name="Sorte" hidden="1">#REF!</definedName>
    <definedName name="SortOrder_frm_tbl_Profit_Ctrs_2b_Migrated_A1_D1580_ƒŠC1ƒŠB1ƒŠA1ƒŠD1" hidden="1">#REF!</definedName>
    <definedName name="SortOrder_frm_tbl_Profit_Ctrs_2b_Migrated_A1_E1580_ƒŠE1ƒŠC1ƒŠB1ƒŠA1ƒŠD1" hidden="1">#REF!</definedName>
    <definedName name="SOS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soz" hidden="1">{"'Sheet1'!$A$2:$R$54"}</definedName>
    <definedName name="spend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spending" hidden="1">{"P450 spd rpt",#N/A,FALSE,"NIH P450"}</definedName>
    <definedName name="sre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ruy" hidden="1">{#N/A,#N/A,FALSE,"UK";#N/A,#N/A,FALSE,"FR";#N/A,#N/A,FALSE,"SWE";#N/A,#N/A,FALSE,"BE";#N/A,#N/A,FALSE,"IT";#N/A,#N/A,FALSE,"SP";#N/A,#N/A,FALSE,"GE";#N/A,#N/A,FALSE,"PO";#N/A,#N/A,FALSE,"SWI";#N/A,#N/A,FALSE,"NON"}</definedName>
    <definedName name="sruy_1" hidden="1">{#N/A,#N/A,FALSE,"UK";#N/A,#N/A,FALSE,"FR";#N/A,#N/A,FALSE,"SWE";#N/A,#N/A,FALSE,"BE";#N/A,#N/A,FALSE,"IT";#N/A,#N/A,FALSE,"SP";#N/A,#N/A,FALSE,"GE";#N/A,#N/A,FALSE,"PO";#N/A,#N/A,FALSE,"SWI";#N/A,#N/A,FALSE,"NON"}</definedName>
    <definedName name="srwq" hidden="1">{#N/A,#N/A,FALSE,"Summary";#N/A,#N/A,FALSE,"Total";#N/A,#N/A,FALSE,"Total ex Swe";#N/A,#N/A,FALSE,"Volume";#N/A,#N/A,FALSE,"Expenses";#N/A,#N/A,FALSE,"CM Var";#N/A,#N/A,FALSE,"YTD Var"}</definedName>
    <definedName name="srwq_1" hidden="1">{#N/A,#N/A,FALSE,"Summary";#N/A,#N/A,FALSE,"Total";#N/A,#N/A,FALSE,"Total ex Swe";#N/A,#N/A,FALSE,"Volume";#N/A,#N/A,FALSE,"Expenses";#N/A,#N/A,FALSE,"CM Var";#N/A,#N/A,FALSE,"YTD Var"}</definedName>
    <definedName name="sry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ss" hidden="1">[54]ic!#REF!</definedName>
    <definedName name="ss_2" hidden="1">[55]ic!#REF!</definedName>
    <definedName name="ssdfsdf" hidden="1">{#N/A,#N/A,FALSE,"@csr";#N/A,#N/A,FALSE,"csr mthsprd";#N/A,#N/A,FALSE,"@fpr";#N/A,#N/A,FALSE,"fpr mthsprd"}</definedName>
    <definedName name="ssf" hidden="1">{"INCOMEquarterly1",#N/A,TRUE,"income";"INCOMEquarterly2",#N/A,TRUE,"income"}</definedName>
    <definedName name="sss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sss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sssssss" hidden="1">{#N/A,#N/A,FALSE,"Sheet1"}</definedName>
    <definedName name="sssssssssss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stacy" hidden="1">{#N/A,#N/A,FALSE,"Title";#N/A,#N/A,FALSE,"Assumptions";#N/A,#N/A,FALSE,"Sig Accomp (Highlights)";#N/A,#N/A,FALSE,"Program Issues";#N/A,#N/A,FALSE,"96-WD";#N/A,#N/A,FALSE,"96-Vol";#N/A,#N/A,FALSE,"96-Asmnt";#N/A,#N/A,FALSE,"96-R&amp;O";#N/A,#N/A,FALSE,"97-WD";#N/A,#N/A,FALSE,"97-Vol";#N/A,#N/A,FALSE,"97-Asmnt";#N/A,#N/A,FALSE,"97-R&amp;O";#N/A,#N/A,FALSE,"EBIT";#N/A,#N/A,FALSE,"OH";#N/A,#N/A,FALSE,"Mission Area Overview";#N/A,#N/A,FALSE,"Program Description";#N/A,#N/A,FALSE,"Financial Key Issues - FP Opt 3";#N/A,#N/A,FALSE,"Financial Key Issues - FP Opt 4";#N/A,#N/A,FALSE,"Financial Key Issues - CP Opt 4";#N/A,#N/A,FALSE,"MANPOWER";#N/A,#N/A,FALSE,"Key Events"}</definedName>
    <definedName name="stb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SteuernEinkUndErtr" hidden="1">[35]DATENHALTUNG!$AN$34</definedName>
    <definedName name="SteuernEinkUndErtrN" hidden="1">[35]DATENHALTUNG!$BW$34</definedName>
    <definedName name="sthte" hidden="1">{#N/A,#N/A,FALSE,"Summary";#N/A,#N/A,FALSE,"Total";#N/A,#N/A,FALSE,"Total ex Swe";#N/A,#N/A,FALSE,"Volume";#N/A,#N/A,FALSE,"Expenses";#N/A,#N/A,FALSE,"CM Var";#N/A,#N/A,FALSE,"YTD Var"}</definedName>
    <definedName name="sthte_1" hidden="1">{#N/A,#N/A,FALSE,"Summary";#N/A,#N/A,FALSE,"Total";#N/A,#N/A,FALSE,"Total ex Swe";#N/A,#N/A,FALSE,"Volume";#N/A,#N/A,FALSE,"Expenses";#N/A,#N/A,FALSE,"CM Var";#N/A,#N/A,FALSE,"YTD Var"}</definedName>
    <definedName name="stuff" hidden="1">{"TOTAL",#N/A,FALSE,"A";"FISCAL94",#N/A,FALSE,"A";"FISCAL95",#N/A,FALSE,"A";"FISCAL96",#N/A,FALSE,"A";"misc page",#N/A,FALSE,"A"}</definedName>
    <definedName name="subpart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Summary" hidden="1">{"Input A",#N/A,FALSE,"Inputs";"Input B",#N/A,FALSE,"Inputs";"Equity A",#N/A,FALSE,"Equity";"Equity B",#N/A,FALSE,"Equity"}</definedName>
    <definedName name="SUSU" hidden="1">{#N/A,#N/A,TRUE,"Index";#N/A,#N/A,TRUE,"Overhead";#N/A,#N/A,TRUE,"Tot Personnel";#N/A,#N/A,TRUE,"Balance Sheet";#N/A,#N/A,TRUE,"Accts Receivable";#N/A,#N/A,TRUE,"Cash Generated (Required)";#N/A,#N/A,TRUE,"Cost of New Business";#N/A,#N/A,TRUE,"Capital Asset Requirements";#N/A,#N/A,TRUE,"Data for Corp Consolid.";#N/A,#N/A,TRUE,"Anal. of Income";#N/A,#N/A,TRUE,"Sales";#N/A,#N/A,TRUE,"Program Profit";#N/A,#N/A,TRUE,"Negotiated Orders";#N/A,#N/A,TRUE,"Funded Orders";#N/A,#N/A,TRUE,"Negotiated Backlog Adjustments";#N/A,#N/A,TRUE,"Negotiated Backlog";#N/A,#N/A,TRUE,"Program Premises";#N/A,#N/A,TRUE,"Opportunities(Risks)"}</definedName>
    <definedName name="svbssva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sv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Swvu.CapersView." hidden="1">[34]MASTER!#REF!</definedName>
    <definedName name="Swvu.Japan_Capers_Ed_Pub." hidden="1">#REF!</definedName>
    <definedName name="Swvu.KJP_CC." hidden="1">#REF!</definedName>
    <definedName name="sytbswerw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t_1" hidden="1">{#N/A,#N/A,FALSE,"Summary";#N/A,#N/A,FALSE,"Total";#N/A,#N/A,FALSE,"Total ex Swe";#N/A,#N/A,FALSE,"Volume";#N/A,#N/A,FALSE,"Expenses";#N/A,#N/A,FALSE,"CM Var";#N/A,#N/A,FALSE,"YTD Var"}</definedName>
    <definedName name="t3r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43twt3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averaw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tb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tc5t4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tdjmh" hidden="1">{#N/A,#N/A,FALSE,"UK";#N/A,#N/A,FALSE,"FR";#N/A,#N/A,FALSE,"SWE";#N/A,#N/A,FALSE,"BE";#N/A,#N/A,FALSE,"IT";#N/A,#N/A,FALSE,"SP";#N/A,#N/A,FALSE,"GE";#N/A,#N/A,FALSE,"PO";#N/A,#N/A,FALSE,"SWI";#N/A,#N/A,FALSE,"NON"}</definedName>
    <definedName name="tdjmh_1" hidden="1">{#N/A,#N/A,FALSE,"UK";#N/A,#N/A,FALSE,"FR";#N/A,#N/A,FALSE,"SWE";#N/A,#N/A,FALSE,"BE";#N/A,#N/A,FALSE,"IT";#N/A,#N/A,FALSE,"SP";#N/A,#N/A,FALSE,"GE";#N/A,#N/A,FALSE,"PO";#N/A,#N/A,FALSE,"SWI";#N/A,#N/A,FALSE,"NON"}</definedName>
    <definedName name="tdrjryds" hidden="1">{#N/A,#N/A,FALSE,"UK";#N/A,#N/A,FALSE,"FR";#N/A,#N/A,FALSE,"SWE";#N/A,#N/A,FALSE,"BE";#N/A,#N/A,FALSE,"IT";#N/A,#N/A,FALSE,"SP";#N/A,#N/A,FALSE,"GE";#N/A,#N/A,FALSE,"PO";#N/A,#N/A,FALSE,"SWI";#N/A,#N/A,FALSE,"NON"}</definedName>
    <definedName name="tdrjryds_1" hidden="1">{#N/A,#N/A,FALSE,"UK";#N/A,#N/A,FALSE,"FR";#N/A,#N/A,FALSE,"SWE";#N/A,#N/A,FALSE,"BE";#N/A,#N/A,FALSE,"IT";#N/A,#N/A,FALSE,"SP";#N/A,#N/A,FALSE,"GE";#N/A,#N/A,FALSE,"PO";#N/A,#N/A,FALSE,"SWI";#N/A,#N/A,FALSE,"NON"}</definedName>
    <definedName name="te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temp1" hidden="1">{#N/A,#N/A,FALSE,"96 GRPSUM";#N/A,#N/A,FALSE,"95 GRPSUM";#N/A,#N/A,FALSE,"Cost Element";#N/A,#N/A,FALSE,"Division";#N/A,#N/A,FALSE,"Call Minutes";#N/A,#N/A,FALSE,"Revenue";#N/A,#N/A,FALSE,"Infrastructure";#N/A,#N/A,FALSE,"Function 96";#N/A,#N/A,FALSE,"Function 95";#N/A,#N/A,FALSE,"Fixed-Var";#N/A,#N/A,FALSE,"Headcount";#N/A,#N/A,FALSE,"EIS+Loral Hdcnt";#N/A,#N/A,FALSE,"Fiscal Yr Conversion"}</definedName>
    <definedName name="temp2" hidden="1">{#N/A,#N/A,FALSE,"96 GRPSUM";#N/A,#N/A,FALSE,"95 GRPSUM";#N/A,#N/A,FALSE,"Cost Element";#N/A,#N/A,FALSE,"Division";#N/A,#N/A,FALSE,"Call Minutes";#N/A,#N/A,FALSE,"Revenue";#N/A,#N/A,FALSE,"Infrastructure";#N/A,#N/A,FALSE,"Function 96";#N/A,#N/A,FALSE,"Function 95";#N/A,#N/A,FALSE,"Fixed-Var";#N/A,#N/A,FALSE,"Headcount";#N/A,#N/A,FALSE,"EIS+Loral Hdcnt";#N/A,#N/A,FALSE,"Fiscal Yr Conversion"}</definedName>
    <definedName name="temp3" hidden="1">{#N/A,#N/A,FALSE,"96 GRPSUM";#N/A,#N/A,FALSE,"95 GRPSUM";#N/A,#N/A,FALSE,"Cost Element";#N/A,#N/A,FALSE,"Division";#N/A,#N/A,FALSE,"Call Minutes";#N/A,#N/A,FALSE,"Revenue";#N/A,#N/A,FALSE,"Infrastructure";#N/A,#N/A,FALSE,"Function 96";#N/A,#N/A,FALSE,"Function 95";#N/A,#N/A,FALSE,"Fixed-Var";#N/A,#N/A,FALSE,"Headcount";#N/A,#N/A,FALSE,"EIS+Loral Hdcnt";#N/A,#N/A,FALSE,"Fiscal Yr Conversion"}</definedName>
    <definedName name="tempxxx" hidden="1">0</definedName>
    <definedName name="tes" hidden="1">{"TOTAL1",#N/A,FALSE,"TOT";"ARG1",#N/A,FALSE,"ARG"}</definedName>
    <definedName name="test2_1" hidden="1">{#N/A,#N/A,FALSE,"Periods";#N/A,#N/A,FALSE,"Chrt of Accts"}</definedName>
    <definedName name="test21" hidden="1">{#N/A,#N/A,FALSE,"Calculator"}</definedName>
    <definedName name="test31" hidden="1">{#N/A,#N/A,FALSE,"Calculator"}</definedName>
    <definedName name="testin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extRefCopyRangeCount" hidden="1">1</definedName>
    <definedName name="TheDateTime" hidden="1">{"=DATE";"=DATEVALUE";"=DAY";"=DAYS360";"=HOUR";"=MINUTE";"=MONTH";"=NOW";"=SECOND";"=TIME";"=TIMEVALUE";"=TODAY";"=WEEKDAY";"=YEAR"}</definedName>
    <definedName name="TheFinancial" hidden="1">{"=DB";"=DDB";"=FV";"=IPMT";"=IRR";"=MIRR";"=NPER";"=NPV";"=PMT";"=PPMT";"=PV";"=RATE";"=SLN";"=SYD";"=VDB"}</definedName>
    <definedName name="TheTable20" hidden="1">#REF!</definedName>
    <definedName name="th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hjeza" hidden="1">{#N/A,#N/A,FALSE,"UK";#N/A,#N/A,FALSE,"FR";#N/A,#N/A,FALSE,"SWE";#N/A,#N/A,FALSE,"BE";#N/A,#N/A,FALSE,"IT";#N/A,#N/A,FALSE,"SP";#N/A,#N/A,FALSE,"GE";#N/A,#N/A,FALSE,"PO";#N/A,#N/A,FALSE,"SWI";#N/A,#N/A,FALSE,"NON"}</definedName>
    <definedName name="thjeza_1" hidden="1">{#N/A,#N/A,FALSE,"UK";#N/A,#N/A,FALSE,"FR";#N/A,#N/A,FALSE,"SWE";#N/A,#N/A,FALSE,"BE";#N/A,#N/A,FALSE,"IT";#N/A,#N/A,FALSE,"SP";#N/A,#N/A,FALSE,"GE";#N/A,#N/A,FALSE,"PO";#N/A,#N/A,FALSE,"SWI";#N/A,#N/A,FALSE,"NON"}</definedName>
    <definedName name="thyu6rt" hidden="1">{#N/A,#N/A,FALSE,"Summary";#N/A,#N/A,FALSE,"Total";#N/A,#N/A,FALSE,"Total ex Swe";#N/A,#N/A,FALSE,"Volume";#N/A,#N/A,FALSE,"Expenses";#N/A,#N/A,FALSE,"CM Var";#N/A,#N/A,FALSE,"YTD Var"}</definedName>
    <definedName name="thyu6rt_1" hidden="1">{#N/A,#N/A,FALSE,"Summary";#N/A,#N/A,FALSE,"Total";#N/A,#N/A,FALSE,"Total ex Swe";#N/A,#N/A,FALSE,"Volume";#N/A,#N/A,FALSE,"Expenses";#N/A,#N/A,FALSE,"CM Var";#N/A,#N/A,FALSE,"YTD Var"}</definedName>
    <definedName name="Tigr_Exhibitd53bc5e1_81ba_4415_b487_333ed8f57c80" hidden="1">#REF!</definedName>
    <definedName name="Time_Material" hidden="1">{#N/A,#N/A,FALSE,"Sheet1"}</definedName>
    <definedName name="tkykjt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mo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tmp_103" hidden="1">#REF!</definedName>
    <definedName name="tmp_1118" hidden="1">#REF!</definedName>
    <definedName name="tmp_414" hidden="1">#REF!</definedName>
    <definedName name="tmpLoadSedol" hidden="1">#REF!</definedName>
    <definedName name="tmu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tmuou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tnyu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tom" hidden="1">{#N/A,#N/A,FALSE,"TITLE";#N/A,#N/A,FALSE,"SUMMARY";#N/A,#N/A,FALSE,"TOTAL";#N/A,#N/A,FALSE,"WEEKLY";#N/A,#N/A,FALSE,"PHASES";#N/A,#N/A,FALSE,"SUPPORT";#N/A,#N/A,FALSE,"DETAIL";#N/A,#N/A,FALSE,"P.I. HOL"}</definedName>
    <definedName name="tony" hidden="1">{"Summary analysis",#N/A,FALSE,"Total";"OCPH analysis",#N/A,FALSE,"Total";"detail analysis",#N/A,FALSE,"Total"}</definedName>
    <definedName name="tony_1" hidden="1">{"Summary analysis",#N/A,FALSE,"Total";"OCPH analysis",#N/A,FALSE,"Total";"detail analysis",#N/A,FALSE,"Total"}</definedName>
    <definedName name="tony2" hidden="1">{"Summary analysis",#N/A,FALSE,"Total";"OCPH analysis",#N/A,FALSE,"Total";"detail analysis",#N/A,FALSE,"Total"}</definedName>
    <definedName name="tony2_1" hidden="1">{"Summary analysis",#N/A,FALSE,"Total";"OCPH analysis",#N/A,FALSE,"Total";"detail analysis",#N/A,FALSE,"Total"}</definedName>
    <definedName name="totalpack" hidden="1">{#N/A,#N/A,FALSE,"UK";#N/A,#N/A,FALSE,"FR";#N/A,#N/A,FALSE,"SWE";#N/A,#N/A,FALSE,"BE";#N/A,#N/A,FALSE,"IT";#N/A,#N/A,FALSE,"SP";#N/A,#N/A,FALSE,"GE";#N/A,#N/A,FALSE,"PO";#N/A,#N/A,FALSE,"SWI";#N/A,#N/A,FALSE,"NON"}</definedName>
    <definedName name="totalpack_1" hidden="1">{#N/A,#N/A,FALSE,"UK";#N/A,#N/A,FALSE,"FR";#N/A,#N/A,FALSE,"SWE";#N/A,#N/A,FALSE,"BE";#N/A,#N/A,FALSE,"IT";#N/A,#N/A,FALSE,"SP";#N/A,#N/A,FALSE,"GE";#N/A,#N/A,FALSE,"PO";#N/A,#N/A,FALSE,"SWI";#N/A,#N/A,FALSE,"NON"}</definedName>
    <definedName name="tracking" hidden="1">{"sapolskytracking",#N/A,FALSE,"Sapolsky"}</definedName>
    <definedName name="Travis" hidden="1">{#N/A,#N/A,FALSE,"Sheet1"}</definedName>
    <definedName name="treeList" hidden="1">"11000000000000000000000000000000000000000000000000000000000000000000000000000000000000000000000000000000000000000000000000000000000000000000000000000000000000000000000000000000000000000000000000000000"</definedName>
    <definedName name="tre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tret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rewt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rh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trq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trs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trt33t34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rt3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rt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rtrr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rt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rttete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rwtwt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ry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trysz" hidden="1">{#N/A,#N/A,FALSE,"Summary";#N/A,#N/A,FALSE,"Total";#N/A,#N/A,FALSE,"Total ex Swe";#N/A,#N/A,FALSE,"Volume";#N/A,#N/A,FALSE,"Expenses";#N/A,#N/A,FALSE,"CM Var";#N/A,#N/A,FALSE,"YTD Var"}</definedName>
    <definedName name="trysz_1" hidden="1">{#N/A,#N/A,FALSE,"Summary";#N/A,#N/A,FALSE,"Total";#N/A,#N/A,FALSE,"Total ex Swe";#N/A,#N/A,FALSE,"Volume";#N/A,#N/A,FALSE,"Expenses";#N/A,#N/A,FALSE,"CM Var";#N/A,#N/A,FALSE,"YTD Var"}</definedName>
    <definedName name="tryu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tsest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tsts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t3433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tr3t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tt" hidden="1">{#N/A,#N/A,FALSE,"Sheet1"}</definedName>
    <definedName name="ttt343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tt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ttttt" hidden="1">{#N/A,#N/A,FALSE,"UCSD"}</definedName>
    <definedName name="ttttttt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ttttttt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ttttttttttt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ttweye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ui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tumio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tututututututututu" hidden="1">{"Input A",#N/A,FALSE,"Inputs";"Input B",#N/A,FALSE,"Inputs";"Equity A",#N/A,FALSE,"Equity";"Equity B",#N/A,FALSE,"Equity"}</definedName>
    <definedName name="tutuyuyuyuyuy" hidden="1">{"Input A",#N/A,FALSE,"Inputs";"Input B",#N/A,FALSE,"Inputs";"Equity A",#N/A,FALSE,"Equity";"Equity B",#N/A,FALSE,"Equity"}</definedName>
    <definedName name="twr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jktt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jktytjkt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k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ktk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kttkjt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kty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ktykt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ktyt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m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tyryry" hidden="1">{"Input A",#N/A,FALSE,"Inputs";"Input B",#N/A,FALSE,"Inputs";"Equity A",#N/A,FALSE,"Equity";"Equity B",#N/A,FALSE,"Equity"}</definedName>
    <definedName name="ty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tytyt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tyyyyyyyyyy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" hidden="1">{#N/A,#N/A,FALSE,"Monthly"}</definedName>
    <definedName name="UGH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uh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i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uim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ui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iop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uip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iyop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k" hidden="1">{"summary",#N/A,FALSE,"Summary";"daily",#N/A,FALSE,"Daily";"detail",#N/A,FALSE,"Detail";"flash",#N/A,FALSE,"Flash";"revenue",#N/A,FALSE,"PDF";"fxexp",#N/A,FALSE,"PDF";"headcount",#N/A,FALSE,"PDF"}</definedName>
    <definedName name="uk_1" hidden="1">{"summary",#N/A,FALSE,"Summary";"daily",#N/A,FALSE,"Daily";"detail",#N/A,FALSE,"Detail";"flash",#N/A,FALSE,"Flash";"revenue",#N/A,FALSE,"PDF";"fxexp",#N/A,FALSE,"PDF";"headcount",#N/A,FALSE,"PDF"}</definedName>
    <definedName name="uk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kyuy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m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unbille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NI_FILT_OFFSPEC" hidden="1">2</definedName>
    <definedName name="UNI_FILT_ONSPEC" hidden="1">1</definedName>
    <definedName name="UNI_NOTHING" hidden="1">0</definedName>
    <definedName name="UNI_PRES_FILTER" hidden="1">1</definedName>
    <definedName name="UNI_PRES_HEADINGS" hidden="1">16</definedName>
    <definedName name="UNI_PRES_INVERT" hidden="1">2</definedName>
    <definedName name="UNI_PRES_MATRIX" hidden="1">4</definedName>
    <definedName name="UNI_PRES_MERGED" hidden="1">8</definedName>
    <definedName name="UNI_PRES_OUTLIERS" hidden="1">32</definedName>
    <definedName name="UNI_RET_ATTRIB" hidden="1">64</definedName>
    <definedName name="UNI_RET_CONF" hidden="1">32</definedName>
    <definedName name="UNI_RET_DESC" hidden="1">4</definedName>
    <definedName name="UNI_RET_EQUIP" hidden="1">1</definedName>
    <definedName name="UNI_RET_OFFSPEC" hidden="1">512</definedName>
    <definedName name="UNI_RET_ONSPEC" hidden="1">256</definedName>
    <definedName name="UNI_RET_PROP" hidden="1">32</definedName>
    <definedName name="UNI_RET_PROPDESC" hidden="1">64</definedName>
    <definedName name="UNI_RET_SMPLPNT" hidden="1">4</definedName>
    <definedName name="UNI_RET_SPECMAX" hidden="1">2048</definedName>
    <definedName name="UNI_RET_SPECMIN" hidden="1">1024</definedName>
    <definedName name="UNI_RET_TAG" hidden="1">1</definedName>
    <definedName name="UNI_RET_TESTTIME" hidden="1">128</definedName>
    <definedName name="UNI_RET_TIME" hidden="1">8</definedName>
    <definedName name="UNI_RET_UNIT" hidden="1">2</definedName>
    <definedName name="UNI_RET_VALUE" hidden="1">16</definedName>
    <definedName name="unyf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uom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uotm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upi" hidden="1">{#N/A,#N/A,FALSE,"Summary";#N/A,#N/A,FALSE,"Total";#N/A,#N/A,FALSE,"Total ex Swe";#N/A,#N/A,FALSE,"Volume";#N/A,#N/A,FALSE,"Expenses";#N/A,#N/A,FALSE,"CM Var";#N/A,#N/A,FALSE,"YTD Var"}</definedName>
    <definedName name="upi_1" hidden="1">{#N/A,#N/A,FALSE,"Summary";#N/A,#N/A,FALSE,"Total";#N/A,#N/A,FALSE,"Total ex Swe";#N/A,#N/A,FALSE,"Volume";#N/A,#N/A,FALSE,"Expenses";#N/A,#N/A,FALSE,"CM Var";#N/A,#N/A,FALSE,"YTD Var"}</definedName>
    <definedName name="usd" hidden="1">{#N/A,#N/A,FALSE,"Sheet1"}</definedName>
    <definedName name="utk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to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utr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uu" hidden="1">{#N/A,#N/A,FALSE,"Monthly"}</definedName>
    <definedName name="uuuuuuuu" hidden="1">{"1999 Revenue",#N/A,FALSE,"IBS";"1999 Traffic",#N/A,FALSE,"IBS"}</definedName>
    <definedName name="uuuuuuuuuu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uuuuuuuuuuu" hidden="1">{"1999 Revenue",#N/A,FALSE,"Voice ";"1999 Traffic",#N/A,FALSE,"Voice "}</definedName>
    <definedName name="uuuuuuuuuuuuu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uuuuuuuuuuuuu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uuuuuuuuuuuuuuu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uuuuuuuuuuuuuuuuuuuuuuuu" hidden="1">{"1999 Revenue",#N/A,FALSE,"IBS";"1999 Traffic",#N/A,FALSE,"IBS"}</definedName>
    <definedName name="uyk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uymfu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uyntd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v" hidden="1">{"February Balance Sheet - Assets",#N/A,FALSE,"Sheet1";"February BS - Liabilities",#N/A,FALSE,"Sheet1";"February IS Summary",#N/A,FALSE,"Sheet1";"February IS - Detail",#N/A,FALSE,"Sheet1";"February QTD IS - Summary",#N/A,FALSE,"Sheet1";"February QTD IS - Detail",#N/A,FALSE,"Sheet1";"February YTD IS Summary",#N/A,FALSE,"Sheet1";"February YTD IS - Detail",#N/A,FALSE,"Sheet1"}</definedName>
    <definedName name="vbhj" hidden="1">{#N/A,#N/A,FALSE,"Summary";#N/A,#N/A,FALSE,"Total";#N/A,#N/A,FALSE,"Total ex Swe";#N/A,#N/A,FALSE,"Volume";#N/A,#N/A,FALSE,"Expenses";#N/A,#N/A,FALSE,"CM Var";#N/A,#N/A,FALSE,"YTD Var"}</definedName>
    <definedName name="vbhj_1" hidden="1">{#N/A,#N/A,FALSE,"Summary";#N/A,#N/A,FALSE,"Total";#N/A,#N/A,FALSE,"Total ex Swe";#N/A,#N/A,FALSE,"Volume";#N/A,#N/A,FALSE,"Expenses";#N/A,#N/A,FALSE,"CM Var";#N/A,#N/A,FALSE,"YTD Var"}</definedName>
    <definedName name="vee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ver1.0" hidden="1">#REF!</definedName>
    <definedName name="ver1.1" hidden="1">#REF!</definedName>
    <definedName name="VerbindlGgLief" hidden="1">[35]DATENHALTUNG!$AN$75</definedName>
    <definedName name="VerbindlGgLief_" hidden="1">[35]DATENHALTUNG!$AB$75</definedName>
    <definedName name="VerrKalkKosten" hidden="1">[35]DATENHALTUNG!$AN$30</definedName>
    <definedName name="VerrKalkKostenN" hidden="1">[35]DATENHALTUNG!$BW$30</definedName>
    <definedName name="ve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vetrtvre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vetvs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vic" hidden="1">{#N/A,#N/A,FALSE,"TITLE";#N/A,#N/A,FALSE,"SUMMARY";#N/A,#N/A,FALSE,"TOTAL";#N/A,#N/A,FALSE,"WEEKLY";#N/A,#N/A,FALSE,"PHASES";#N/A,#N/A,FALSE,"SUPPORT";#N/A,#N/A,FALSE,"DETAIL";#N/A,#N/A,FALSE,"P.I. HOL"}</definedName>
    <definedName name="vm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VorlaeufigesErgebnis" hidden="1">[35]DATENHALTUNG!$AN$35</definedName>
    <definedName name="VorlaeufigesErgebnis_" hidden="1">[35]DATENHALTUNG!$AB$35</definedName>
    <definedName name="VorlaeufigesErgebnisN" hidden="1">[35]DATENHALTUNG!$BW$35</definedName>
    <definedName name="v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vrew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vr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vsdf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vsrytr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v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vt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vtrer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vtrvqe4q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vv_1" hidden="1">{"summary",#N/A,FALSE,"Summary";"daily",#N/A,FALSE,"Daily";"detail",#N/A,FALSE,"Detail";"flash",#N/A,FALSE,"Flash";"revenue",#N/A,FALSE,"PDF";"fxexp",#N/A,FALSE,"PDF";"headcount",#N/A,FALSE,"PDF"}</definedName>
    <definedName name="vvvvv" hidden="1">{#N/A,#N/A,TRUE,"MTHLY-CV";#N/A,#N/A,TRUE,"CV";#N/A,#N/A,TRUE,"INT_FEES_DRR_DEPR";#N/A,#N/A,TRUE,"OTHER_LEASE"}</definedName>
    <definedName name="vvvvv_1" hidden="1">{#N/A,#N/A,TRUE,"MTHLY-CV";#N/A,#N/A,TRUE,"CV";#N/A,#N/A,TRUE,"INT_FEES_DRR_DEPR";#N/A,#N/A,TRUE,"OTHER_LEASE"}</definedName>
    <definedName name="vwerbt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vwt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w" hidden="1">{"January BS Assets",#N/A,FALSE,"Sheet1";"January BS Liabilities",#N/A,FALSE,"Sheet1";"January Summary IS",#N/A,FALSE,"Sheet1";"January Detail - IS",#N/A,FALSE,"Sheet1";"April - January Summary IS",#N/A,FALSE,"Sheet1";"April - January Detail IS",#N/A,FALSE,"Sheet1"}</definedName>
    <definedName name="wack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afaesffaf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almart" hidden="1">#REF!</definedName>
    <definedName name="wcqertqew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wcrweqceq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wdfd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b" hidden="1">{#N/A,#N/A,FALSE,"Taxblinc";#N/A,#N/A,FALSE,"Rsvsacls"}</definedName>
    <definedName name="we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weewfwe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fewafewa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fwfwa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q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qt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r" hidden="1">{"Input A",#N/A,FALSE,"Inputs";"Input B",#N/A,FALSE,"Inputs";"Equity A",#N/A,FALSE,"Equity";"Equity B",#N/A,FALSE,"Equity"}</definedName>
    <definedName name="werer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re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rreq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rrer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rre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rr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rrwewe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ert" hidden="1">{#N/A,#N/A,TRUE,"1Q BCG";#N/A,#N/A,TRUE,"1Q w|o Wireless";#N/A,#N/A,TRUE,"1Q Wireless"}</definedName>
    <definedName name="werwq" hidden="1">'[56]A1 - Income Statement'!#REF!</definedName>
    <definedName name="weta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wev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wew" hidden="1">{"1999 Revenue",#N/A,FALSE,"Voice ";"1999 Traffic",#N/A,FALSE,"Voice "}</definedName>
    <definedName name="wfdfdS" hidden="1">{"'Sheet1'!$A$2:$R$54"}</definedName>
    <definedName name="wfeg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ffds" hidden="1">{"'Sheet1'!$A$2:$R$54"}</definedName>
    <definedName name="what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hat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hatever" hidden="1">{"P450 spd rpt",#N/A,FALSE,"NIH P450"}</definedName>
    <definedName name="whocares" hidden="1">{"TEST",#N/A,FALSE,"NTALL"}</definedName>
    <definedName name="WHOKNOWS" hidden="1">{"TEST",#N/A,FALSE,"NTALL"}</definedName>
    <definedName name="whoknows_a" hidden="1">{"TEST",#N/A,FALSE,"NTALL"}</definedName>
    <definedName name="why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kfwlkg" hidden="1">'[18]CASR  and  EAC'!$D$8:$W$8</definedName>
    <definedName name="woops" hidden="1">{#N/A,#N/A,FALSE,"blkI";#N/A,#N/A,FALSE,"blkIA";#N/A,#N/A,FALSE,"blk IB";#N/A,#N/A,FALSE,"blk II";#N/A,#N/A,FALSE,"blk IIA";#N/A,#N/A,FALSE,"blk III";#N/A,#N/A,FALSE,"navy"}</definedName>
    <definedName name="WOS_IQ_Div_payment_date" hidden="1">"c2205"</definedName>
    <definedName name="WOS_IQ_Div_record_date" hidden="1">"c2204"</definedName>
    <definedName name="WOS_IQ_xdiv_date" hidden="1">"c2203"</definedName>
    <definedName name="wqcewqer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wqerwewreqrwe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qg" hidden="1">{#N/A,#N/A,FALSE,"UK";#N/A,#N/A,FALSE,"FR";#N/A,#N/A,FALSE,"SWE";#N/A,#N/A,FALSE,"BE";#N/A,#N/A,FALSE,"IT";#N/A,#N/A,FALSE,"SP";#N/A,#N/A,FALSE,"GE";#N/A,#N/A,FALSE,"PO";#N/A,#N/A,FALSE,"SWI";#N/A,#N/A,FALSE,"NON"}</definedName>
    <definedName name="wqg_1" hidden="1">{#N/A,#N/A,FALSE,"UK";#N/A,#N/A,FALSE,"FR";#N/A,#N/A,FALSE,"SWE";#N/A,#N/A,FALSE,"BE";#N/A,#N/A,FALSE,"IT";#N/A,#N/A,FALSE,"SP";#N/A,#N/A,FALSE,"GE";#N/A,#N/A,FALSE,"PO";#N/A,#N/A,FALSE,"SWI";#N/A,#N/A,FALSE,"NON"}</definedName>
    <definedName name="wrct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wrd.2._.pagers.3" hidden="1">{"Cover",#N/A,FALSE,"Cover";"Summary",#N/A,FALSE,"Summarpage"}</definedName>
    <definedName name="wree" hidden="1">{"'Sheet1'!$A$2:$R$54"}</definedName>
    <definedName name="wrerqewwer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erwe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etwrq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h" hidden="1">{"Input A",#N/A,FALSE,"Inputs";"Input B",#N/A,FALSE,"Inputs";"Equity A",#N/A,FALSE,"Equity";"Equity B",#N/A,FALSE,"Equity"}</definedName>
    <definedName name="wrm.belgium" hidden="1">{"Input",#N/A,FALSE,"Belgium";"Cash Flow Statement",#N/A,FALSE,"Belgium";"Cash Flow Worksheet",#N/A,FALSE,"Belgium";"Trial Balance - CY",#N/A,FALSE,"Belgium";"Trial Balance - PY",#N/A,FALSE,"Belgium"}</definedName>
    <definedName name="wrn.09BASIC." hidden="1">{"YTDONLY",#N/A,FALSE,"09-SUM  ";"REGULAR1",#N/A,FALSE,"09-SUM  "}</definedName>
    <definedName name="wrn.09BASIC._1" hidden="1">{"YTDONLY",#N/A,FALSE,"09-SUM  ";"REGULAR1",#N/A,FALSE,"09-SUM  "}</definedName>
    <definedName name="wrn.1999._.Ops._.Review." hidden="1">{"1999 Revenue",#N/A,FALSE,"Voice ";"1999 Traffic",#N/A,FALSE,"Voice "}</definedName>
    <definedName name="wrn.1999._.Ops._.Reviews." hidden="1">{"1999 Revenue",#N/A,FALSE,"IBS";"1999 Traffic",#N/A,FALSE,"IBS"}</definedName>
    <definedName name="wrn.1q._.Pitch.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wrn.1st._.Quarter." hidden="1">{#N/A,#N/A,TRUE,"1Q BCG";#N/A,#N/A,TRUE,"1Q w|o Wireless";#N/A,#N/A,TRUE,"1Q Wireless"}</definedName>
    <definedName name="wrn.2._.pagers." hidden="1">{"Cover",#N/A,FALSE,"Cover";"Summary",#N/A,FALSE,"Summarpage"}</definedName>
    <definedName name="wrn.2._.pagers.2" hidden="1">{"Cover",#N/A,FALSE,"Cover";"Summary",#N/A,FALSE,"Summarpage"}</definedName>
    <definedName name="wrn.2nd._.Quarter." hidden="1">{#N/A,#N/A,TRUE,"2Q BCG";#N/A,#N/A,TRUE,"2Q w|o Wireless";#N/A,#N/A,TRUE,"2Q Wireless"}</definedName>
    <definedName name="wrn.3rd._.Quarter." hidden="1">{#N/A,#N/A,TRUE,"3Q BCG";#N/A,#N/A,TRUE,"3Q w|o Wireless";#N/A,#N/A,TRUE,"3Q Wireless"}</definedName>
    <definedName name="wrn.4q._.CSR._.Pitch." hidden="1">{#N/A,#N/A,FALSE,"Title";#N/A,#N/A,FALSE,"Assumptions";#N/A,#N/A,FALSE,"Sig Accomp (Highlights)";#N/A,#N/A,FALSE,"Program Issues";#N/A,#N/A,FALSE,"96-WD";#N/A,#N/A,FALSE,"96-Vol";#N/A,#N/A,FALSE,"96-Asmnt";#N/A,#N/A,FALSE,"96-R&amp;O";#N/A,#N/A,FALSE,"97-WD";#N/A,#N/A,FALSE,"97-Vol";#N/A,#N/A,FALSE,"97-Asmnt";#N/A,#N/A,FALSE,"97-R&amp;O";#N/A,#N/A,FALSE,"EBIT";#N/A,#N/A,FALSE,"OH";#N/A,#N/A,FALSE,"Mission Area Overview";#N/A,#N/A,FALSE,"Program Description";#N/A,#N/A,FALSE,"Financial Key Issues - FP Opt 3";#N/A,#N/A,FALSE,"Financial Key Issues - FP Opt 4";#N/A,#N/A,FALSE,"Financial Key Issues - CP Opt 4";#N/A,#N/A,FALSE,"MANPOWER";#N/A,#N/A,FALSE,"Key Events"}</definedName>
    <definedName name="wrn.4th._.Quarter." hidden="1">{#N/A,#N/A,TRUE,"4Q BCG";#N/A,#N/A,TRUE,"4Q w|o Wireless";#N/A,#N/A,TRUE,"4Q Wireless"}</definedName>
    <definedName name="wrn.891csr." hidden="1">{#N/A,#N/A,FALSE,"@csr";#N/A,#N/A,FALSE,"csr mthsprd";#N/A,#N/A,FALSE,"@fpr";#N/A,#N/A,FALSE,"fpr mthsprd"}</definedName>
    <definedName name="wrn.95PROV." hidden="1">{#N/A,#N/A,FALSE,"Taxblinc";#N/A,#N/A,FALSE,"Rsvsacls"}</definedName>
    <definedName name="wrn.96BP._.OPTIONS." hidden="1">{"SUMMARY","SCENARIO I",FALSE,"CORP.XLS"}</definedName>
    <definedName name="wrn.97B_S." hidden="1">{#N/A,#N/A,FALSE,"blkI";#N/A,#N/A,FALSE,"blkIA";#N/A,#N/A,FALSE,"blk IB";#N/A,#N/A,FALSE,"blk II";#N/A,#N/A,FALSE,"blk IIA";#N/A,#N/A,FALSE,"blk III";#N/A,#N/A,FALSE,"navy"}</definedName>
    <definedName name="wrn.A002." hidden="1">{"A002",#N/A,FALSE,"CDRLA002 Expenditures";#N/A,#N/A,FALSE,"Projection"}</definedName>
    <definedName name="wrn.abce." hidden="1">{#N/A,#N/A,FALSE,"1998 SBT Issuse";#N/A,#N/A,FALSE,"REVIEW Summary"}</definedName>
    <definedName name="wrn.act_cur." hidden="1">{"pa_act_cur",#N/A,FALSE,"PA_ACT"}</definedName>
    <definedName name="wrn.act_ytd." hidden="1">{#N/A,#N/A,FALSE,"PA_ACT"}</definedName>
    <definedName name="wrn.Aging._.and._.Trend._.Analysis." hidden="1">{#N/A,#N/A,FALSE,"Aging Summary";#N/A,#N/A,FALSE,"Ratio Analysis";#N/A,#N/A,FALSE,"Test 120 Day Accts";#N/A,#N/A,FALSE,"Tickmarks"}</definedName>
    <definedName name="wrn.aging._.and._TREND" hidden="1">{#N/A,#N/A,FALSE,"Aging Summary";#N/A,#N/A,FALSE,"Ratio Analysis";#N/A,#N/A,FALSE,"Test 120 Day Accts";#N/A,#N/A,FALSE,"Tickmarks"}</definedName>
    <definedName name="wrn.AGN._.MODELS." hidden="1">{"QTRINC1",#N/A,FALSE,"QTRINC";"QTRINC2",#N/A,FALSE,"QTRINC";"QTRSALES",#N/A,FALSE,"QTRSALES";"ANNSALES",#N/A,FALSE,"ANNSALES";"CASHFLOW",#N/A,FALSE,"CASHFLOW"}</definedName>
    <definedName name="wrn.all." hidden="1">{#N/A,#N/A,FALSE,"assumptions";#N/A,#N/A,FALSE,"v_projcy";#N/A,#N/A,FALSE,"tar_proj";#N/A,#N/A,FALSE,"contrib_annual";#N/A,#N/A,FALSE,"Proforma";#N/A,#N/A,FALSE,"purc_97";#N/A,#N/A,FALSE,"syn_purc_97";#N/A,#N/A,FALSE,"pool_97";#N/A,#N/A,FALSE,"syn_pool_97";#N/A,#N/A,FALSE,"pool1_FY2"}</definedName>
    <definedName name="wrn.ALL._....original." hidden="1">{#N/A,#N/A,FALSE,"Qrt Fcst";#N/A,#N/A,FALSE,"Qrt Fcst vs Plan &amp; PY";#N/A,#N/A,FALSE,"FY Fcst vs Plan &amp; PY";#N/A,#N/A,FALSE,"EVA CAP";#N/A,#N/A,FALSE,"EVA NOPAT"}</definedName>
    <definedName name="wrn.All._.Countries." hidden="1">{#N/A,#N/A,FALSE,"Australia";#N/A,#N/A,FALSE,"Austria";#N/A,#N/A,FALSE,"Belgium";#N/A,#N/A,FALSE,"Canada";#N/A,#N/A,FALSE,"France";#N/A,#N/A,FALSE,"Germany";#N/A,#N/A,FALSE,"Hong Kong";#N/A,#N/A,FALSE,"Italy";#N/A,#N/A,FALSE,"Japan";#N/A,#N/A,FALSE,"Korea";#N/A,#N/A,FALSE,"Mexico";#N/A,#N/A,FALSE,"Poland";#N/A,#N/A,FALSE,"Spain";#N/A,#N/A,FALSE,"Switzerland";#N/A,#N/A,FALSE,"UK"}</definedName>
    <definedName name="wrn.All._.Pages." hidden="1">{#N/A,#N/A,FALSE,"Summary";#N/A,#N/A,FALSE,"UK";#N/A,#N/A,FALSE,"FR";#N/A,#N/A,FALSE,"BL";#N/A,#N/A,FALSE,"IT";#N/A,#N/A,FALSE,"SP"}</definedName>
    <definedName name="wrn.All._.Pages._1" hidden="1">{#N/A,#N/A,FALSE,"Summary";#N/A,#N/A,FALSE,"UK";#N/A,#N/A,FALSE,"FR";#N/A,#N/A,FALSE,"BL";#N/A,#N/A,FALSE,"IT";#N/A,#N/A,FALSE,"SP"}</definedName>
    <definedName name="wrn.All._.Reports." hidden="1">{"Stat of Ops Summary",#N/A,FALSE,"Summ P&amp;L";"Balance Sheet",#N/A,FALSE,"Summ P&amp;L";"Cash Flow",#N/A,FALSE,"Summ P&amp;L";"Facility Stats",#N/A,FALSE,"Summ P&amp;L";"Stat of Ops Detail",#N/A,FALSE,"Expenses by Dept";"Census",#N/A,FALSE,"Census";"Billing Template",#N/A,FALSE,"Billing Rates";"Staffing $s",#N/A,FALSE,"Staffing";"Staffing Pattern",#N/A,FALSE,"Staffing Pattern";"Assumptions",#N/A,FALSE,"Assumptions";"Capital Expenditures",#N/A,FALSE,"Capital Expenditures";"Prepaids/Accruals",#N/A,FALSE,"Prepaid_Accrual Wkst"}</definedName>
    <definedName name="wrn.ALL._.TFA." hidden="1">{#N/A,#N/A,FALSE,"TJE";#N/A,#N/A,FALSE,"FED";#N/A,#N/A,FALSE,"39";#N/A,#N/A,FALSE,"ST";#N/A,#N/A,FALSE,"STAP";#N/A,#N/A,FALSE,"GL";#N/A,#N/A,FALSE,"AMT";#N/A,#N/A,FALSE,"AMTGL";#N/A,#N/A,FALSE,"CAL";#N/A,#N/A,FALSE,"704(c)";#N/A,#N/A,FALSE,"CAP";#N/A,#N/A,FALSE,"ADBK";#N/A,#N/A,FALSE,"REC"}</definedName>
    <definedName name="wrn.ALL_EXCL_SAL." hidden="1">{#N/A,#N/A,FALSE,"TOT G&amp;A";#N/A,#N/A,FALSE,"1";#N/A,#N/A,FALSE,"2";#N/A,#N/A,FALSE,"3";#N/A,#N/A,FALSE,"4";#N/A,#N/A,FALSE,"5";#N/A,#N/A,FALSE,"6";#N/A,#N/A,FALSE,"7";#N/A,#N/A,FALSE,"11";#N/A,#N/A,FALSE,"13";#N/A,#N/A,FALSE,"14";#N/A,#N/A,FALSE,"21"}</definedName>
    <definedName name="wrn.AllResults.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llresults1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llresults2" hidden="1">{#N/A,#N/A,FALSE,"Introduction";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;#N/A,#N/A,FALSE,"NPPC";#N/A,#N/A,FALSE,"ReconPC";#N/A,#N/A,FALSE,"PSCAmort";#N/A,#N/A,FALSE,"FASBGL";#N/A,#N/A,FALSE,"FAS132";#N/A,#N/A,FALSE,"AML";#N/A,#N/A,FALSE,"FAS35";#N/A,#N/A,FALSE,"PI";#N/A,#N/A,FALSE,"DataRecon";#N/A,#N/A,FALSE,"GraphInput";#N/A,#N/A,FALSE,"Grph_Contrib";#N/A,#N/A,FALSE,"Grph_Fund";#N/A,#N/A,FALSE,"Grph_FAS87";#N/A,#N/A,FALSE,"Grph_FAS35";#N/A,#N/A,FALSE,"Grph_PI";#N/A,#N/A,FALSE,"Grph_Asset";#N/A,#N/A,FALSE,"Grph_Invest";#N/A,#N/A,FALSE,"ARPSOutput"}</definedName>
    <definedName name="wrn.AMTI." hidden="1">{"AMTI total top",#N/A,FALSE,"AMTI Total";"AMTI total bot",#N/A,FALSE,"AMTI Total";"AMTI Co top",#N/A,FALSE,"AMTI Co. 1";"AMTI co 1 bot",#N/A,FALSE,"AMTI Co. 1";"AMTI Co 6 top",#N/A,FALSE,"AMTI Co. 6";"AMTI co 6 bot",#N/A,FALSE,"AMTI Co. 6";"1956top",#N/A,FALSE,"Div 1956";"1956bot",#N/A,FALSE,"Div 1956";"1957top",#N/A,FALSE,"Div 1957";"1957bot",#N/A,FALSE,"Div 1957";"1951top",#N/A,FALSE,"Div 1951";"1951bot",#N/A,FALSE,"Div 1951";"1952top",#N/A,FALSE,"Div 1952";"1952bot",#N/A,FALSE,"Div 1952";"1953top",#N/A,FALSE,"Div 1953";"1953bot",#N/A,FALSE,"Div 1953";"1954top",#N/A,FALSE,"Div 1954";"1954bot",#N/A,FALSE,"Div 1954";"1955top",#N/A,FALSE,"Div 1955";"1955bot",#N/A,FALSE,"Div 1955"}</definedName>
    <definedName name="wrn.AMTNOL." hidden="1">{#N/A,#N/A,TRUE,"91AMTNOL";#N/A,#N/A,TRUE,"92AMTNOL";#N/A,#N/A,TRUE,"93AMTNOL"}</definedName>
    <definedName name="wrn.approvls." hidden="1">{#N/A,#N/A,FALSE,"EndRpt"}</definedName>
    <definedName name="wrn.approvls._1" hidden="1">{#N/A,#N/A,FALSE,"EndRpt"}</definedName>
    <definedName name="wrn.APRIL." hidden="1">{"CONS APR",#N/A,FALSE,"Cons Comparison";"CONS YTD APR",#N/A,FALSE,"Cons Comparison";"SAS APR",#N/A,FALSE,"Ocean Comparison";"SAS YTD APR",#N/A,FALSE,"Ocean Comparison";"UV APR",#N/A,FALSE,"UV Comparison";"UV YTD APR",#N/A,FALSE,"UV Comparison";"CMS APR",#N/A,FALSE,"CMS Comparison";"CMS YTD APR",#N/A,FALSE,"CMS Comparison";"POL APR",#N/A,FALSE,"Polaris Comparison";"POL YTD APR",#N/A,FALSE,"Polaris Comparison";"CORP APR",#N/A,FALSE,"Corp Comparison";"CORP YTD APR",#N/A,FALSE,"Corp Comparison";"ELIM APR",#N/A,FALSE,"Eliminating Comparison";"ELIM YTD APR",#N/A,FALSE,"Eliminating Comparison";"Hold Apr",#N/A,FALSE,"Holding Comparison";"Hold YTD Apr",#N/A,FALSE,"Holding Comparison"}</definedName>
    <definedName name="wrn.April._.Reports." hidden="1">{"April 02 Assets",#N/A,FALSE,"Sheet1";"April 02 Liabilities",#N/A,FALSE,"Sheet1";"April Summary IS",#N/A,FALSE,"Sheet1";"April Detail IS",#N/A,FALSE,"Sheet1"}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TP._.Actuals._.Report." hidden="1">{#N/A,#N/A,FALSE,"ATP";#N/A,#N/A,FALSE,"ATP";#N/A,#N/A,FALSE,"ATP"}</definedName>
    <definedName name="wrn.ATP._.Tracking._.Report." hidden="1">{"atptracking",#N/A,FALSE,"ATP"}</definedName>
    <definedName name="wrn.audit._.adjustments." hidden="1">{#N/A,#N/A,TRUE,"Summary";#N/A,#N/A,TRUE,"Amort.";#N/A,#N/A,TRUE,"93TAX";#N/A,#N/A,TRUE,"93NOLCB";#N/A,#N/A,TRUE,"92TAX";#N/A,#N/A,TRUE,"92NOLCB";#N/A,#N/A,TRUE,"91TAX";#N/A,#N/A,TRUE,"91NOLCB";#N/A,#N/A,TRUE,"92AMTNOL";#N/A,#N/A,TRUE,"921120X"}</definedName>
    <definedName name="wrn.August." hidden="1">{"Cons August",#N/A,FALSE,"Cons Comparison";"Cons YTD August",#N/A,FALSE,"Cons Comparison";"SAS August",#N/A,FALSE,"Ocean Comparison";"SAS YTD August",#N/A,FALSE,"Ocean Comparison";"UV August",#N/A,FALSE,"UV Comparison";"UV YTD August",#N/A,FALSE,"UV Comparison";"CMS August",#N/A,FALSE,"CMS Comparison";"CMS YTD August",#N/A,FALSE,"CMS Comparison";"Polaris August",#N/A,FALSE,"Polaris Comparison";"Polaris YTD August",#N/A,FALSE,"Polaris Comparison";"Corp August",#N/A,FALSE,"Corp Comparison";"Corp YTD August",#N/A,FALSE,"Corp Comparison";"Elim August",#N/A,FALSE,"Eliminating Comparison";"Elim YTD August",#N/A,FALSE,"Eliminating Comparison";"Hold August",#N/A,FALSE,"Holding Comparison";"Hold YTD august",#N/A,FALSE,"Holding Comparison"}</definedName>
    <definedName name="wrn.Bankers." hidden="1">{#N/A,#N/A,FALSE,"COVER";#N/A,#N/A,FALSE,"SUMMARY";#N/A,#N/A,FALSE,"INCOME STMT";#N/A,#N/A,FALSE,"IS TREND";#N/A,#N/A,FALSE,"BALANCE SHEET";#N/A,#N/A,FALSE,"BS TREND";#N/A,#N/A,FALSE,"CASH FLOW";#N/A,#N/A,FALSE,"CF TREND";#N/A,#N/A,FALSE,"UNITS";#N/A,#N/A,FALSE,"PRODUCT SALES";#N/A,#N/A,FALSE,"ASP's";#N/A,#N/A,FALSE,"GROSS MARGINS";#N/A,#N/A,FALSE,"MARGINS PER UNIT";#N/A,#N/A,FALSE,"INVENTORY";#N/A,#N/A,FALSE,"HEADCOUNT";#N/A,#N/A,FALSE,"DEBT STRUCTURE";#N/A,#N/A,FALSE,"Sep-03 AR";#N/A,#N/A,FALSE,"Sep-03 AP";#N/A,#N/A,FALSE,"Interest"}</definedName>
    <definedName name="wrn.Banu." hidden="1">{#N/A,#N/A,FALSE,"Report 2";#N/A,#N/A,FALSE,"Report 3";#N/A,#N/A,FALSE,"Konrzern"}</definedName>
    <definedName name="wrn.Bart." hidden="1">{#N/A,#N/A,TRUE,"TS-G AI &amp; AII";#N/A,#N/A,TRUE,"TS-G IIAS";#N/A,#N/A,TRUE,"TS FA ALL";#N/A,#N/A,TRUE,"JT&amp;PD";#N/A,#N/A,TRUE,"ISA";#N/A,#N/A,TRUE,"Pla";#N/A,#N/A,TRUE,"EM";#N/A,#N/A,TRUE,"SA1";#N/A,#N/A,TRUE,"SA2";#N/A,#N/A,TRUE,"11'P";#N/A,#N/A,TRUE,"SB";#N/A,#N/A,TRUE,"14'PLF";#N/A,#N/A,TRUE,"BT"}</definedName>
    <definedName name="wrn.Base._.Funds." hidden="1">{"Funds",#N/A,FALSE,"Base"}</definedName>
    <definedName name="wrn.Base._.Hours." hidden="1">{"Hours",#N/A,FALSE,"Base"}</definedName>
    <definedName name="wrn.Base._.Summary." hidden="1">{"Table",#N/A,FALSE,"Base";"Funds",#N/A,FALSE,"Base";"Hours",#N/A,FALSE,"Base"}</definedName>
    <definedName name="wrn.Base._.Table." hidden="1">{"Table",#N/A,FALSE,"Base"}</definedName>
    <definedName name="wrn.BASIC." hidden="1">{"TRSONLY",#N/A,FALSE,"08-SUM ";"MISCUNITS",#N/A,FALSE,"08-SUM "}</definedName>
    <definedName name="wrn.BASIC._1" hidden="1">{"TRSONLY",#N/A,FALSE,"08-SUM ";"MISCUNITS",#N/A,FALSE,"08-SUM "}</definedName>
    <definedName name="wrn.BCG._.All._.Periods." hidden="1">{#N/A,#N/A,TRUE,"Monthly BCG";#N/A,#N/A,TRUE,"Qrt BCG";#N/A,#N/A,TRUE,"FY BCG";#N/A,#N/A,TRUE,"1Q BCG";#N/A,#N/A,TRUE,"2Q BCG";#N/A,#N/A,TRUE,"3Q BCG";#N/A,#N/A,TRUE,"4Q BCG"}</definedName>
    <definedName name="wrn.Belgium." hidden="1">{"Input",#N/A,FALSE,"Belgium";"Cash Flow Statement",#N/A,FALSE,"Belgium";"Cash Flow Worksheet",#N/A,FALSE,"Belgium";"Trial Balance - CY",#N/A,FALSE,"Belgium";"Trial Balance - PY",#N/A,FALSE,"Belgium"}</definedName>
    <definedName name="wrn.Bericht._.Vorstand." hidden="1">{#N/A,#N/A,FALSE,"Finale1";#N/A,#N/A,FALSE,"Finale2";#N/A,#N/A,FALSE,"peiodisch1";#N/A,#N/A,FALSE,"periodisch2";#N/A,#N/A,FALSE,"Aktiv";#N/A,#N/A,FALSE,"Passiv";#N/A,#N/A,FALSE,"Report 2";#N/A,#N/A,FALSE,"Report 3";#N/A,#N/A,FALSE,"Summary";#N/A,#N/A,FALSE,"EWB";#N/A,#N/A,FALSE,"Actual-Budget (kum)";#N/A,#N/A,FALSE,"Actual-Budget (per)";#N/A,#N/A,FALSE,"Comparison YTD"}</definedName>
    <definedName name="wrn.BILLING." hidden="1">{#N/A,#N/A,FALSE,"ROLLUP";#N/A,#N/A,FALSE,"111";#N/A,#N/A,FALSE,"210";#N/A,#N/A,FALSE,"220"}</definedName>
    <definedName name="wrn.BIS_Vorgaben." hidden="1">{#N/A,#N/A,FALSE,"Aktiv";#N/A,#N/A,FALSE,"stat.con.";#N/A,#N/A,FALSE,"Konzern"}</definedName>
    <definedName name="wrn.Bista_Unterlagen." hidden="1">{#N/A,#N/A,FALSE,"Eingaben";#N/A,#N/A,FALSE,"Auft. Einl. + Zinsen";#N/A,#N/A,FALSE,"Forder.+Verbindlk. ";#N/A,#N/A,FALSE,"Sonstige Aktiva";#N/A,#N/A,FALSE,"Sonstige Passiva";#N/A,#N/A,FALSE,"Debitoren (Anlage B1)";#N/A,#N/A,FALSE,"Anlage zu B1";#N/A,#N/A,FALSE,"Hauptvordruck Blatt 1";#N/A,#N/A,FALSE,"Hauptvordruck Blatt 2";#N/A,#N/A,FALSE,"Buchford. B 1";#N/A,#N/A,FALSE,"Grundsatz II";#N/A,#N/A,FALSE,"Grundsatz III"}</definedName>
    <definedName name="WRN.BU" hidden="1">{"AMTI total top",#N/A,FALSE,"AMTI Total";"AMTI total bot",#N/A,FALSE,"AMTI Total";"AMTI Co top",#N/A,FALSE,"AMTI Co. 1";"AMTI co 1 bot",#N/A,FALSE,"AMTI Co. 1";"AMTI Co 6 top",#N/A,FALSE,"AMTI Co. 6";"AMTI co 6 bot",#N/A,FALSE,"AMTI Co. 6";"1956top",#N/A,FALSE,"Div 1956";"1956bot",#N/A,FALSE,"Div 1956";"1957top",#N/A,FALSE,"Div 1957";"1957bot",#N/A,FALSE,"Div 1957";"1951top",#N/A,FALSE,"Div 1951";"1951bot",#N/A,FALSE,"Div 1951";"1952top",#N/A,FALSE,"Div 1952";"1952bot",#N/A,FALSE,"Div 1952";"1953top",#N/A,FALSE,"Div 1953";"1953bot",#N/A,FALSE,"Div 1953";"1954top",#N/A,FALSE,"Div 1954";"1954bot",#N/A,FALSE,"Div 1954";"1955top",#N/A,FALSE,"Div 1955";"1955bot",#N/A,FALSE,"Div 1955"}</definedName>
    <definedName name="wrn.Bubba." hidden="1">{"PL",#N/A,FALSE,"Div 190"}</definedName>
    <definedName name="wrn.BUDGET." hidden="1">{#N/A,#N/A,TRUE,"COVER 95-02";#N/A,#N/A,TRUE,"Table of Contents";#N/A,#N/A,TRUE,"TS-G AI &amp; AII";#N/A,#N/A,TRUE,"TS-G IIAS";#N/A,#N/A,TRUE,"TS FA ALL";#N/A,#N/A,TRUE,"Rev_Sheet"}</definedName>
    <definedName name="wrn.Budget._.Report." hidden="1">{"Profit &amp; Loss",#N/A,FALSE,"Profit &amp; Loss";"Balance Sheet",#N/A,FALSE,"Balance Sheet";"Cash Requirements",#N/A,FALSE,"Significant Cash Requirements";"Proposed CapEx",#N/A,FALSE,"Proposed CapEx Projects";"Approved CapEx",#N/A,FALSE,"Approved CapEx Projects"}</definedName>
    <definedName name="wrn.BudgetPrintAll." hidden="1">{"BudgetPrint_Analysis",#N/A,TRUE,"Desktop Summary";"BudgetPrintPage1",#N/A,TRUE,"Desktop";"BudgetPrintPage2-n",#N/A,TRUE,"Desktop";"BudgetPrintCapitalPage1-n",#N/A,TRUE,"Capital"}</definedName>
    <definedName name="wrn.BudgetPrintAnalysis." hidden="1">{"BudgetPrint_Analysis",#N/A,FALSE,"Desktop Summary";"BudgetPrintPage1",#N/A,FALSE,"Desktop";"BudgetPrintCapitalPage1-n",#N/A,FALSE,"Capital"}</definedName>
    <definedName name="wrn.Capaciy._.Management._.Report." hidden="1">{#N/A,#N/A,FALSE,"EXTRNL";#N/A,#N/A,FALSE,"302L";#N/A,#N/A,FALSE,"401CL";#N/A,#N/A,FALSE,"303L";#N/A,#N/A,FALSE,"402CL";#N/A,#N/A,FALSE,"401KL";#N/A,#N/A,FALSE,"402KL"}</definedName>
    <definedName name="wrn.CapersPlotter." hidden="1">{#N/A,#N/A,FALSE,"DI 2 YEAR MASTER SCHEDULE"}</definedName>
    <definedName name="wrn.Cash." hidden="1">{"CashPrint",#N/A,FALSE,"Cash"}</definedName>
    <definedName name="wrn.Cash._1" hidden="1">{"CashPrint",#N/A,FALSE,"Cash"}</definedName>
    <definedName name="wrn.Cash.2" hidden="1">{"CashPrint",#N/A,FALSE,"Cash"}</definedName>
    <definedName name="wrn.Cash.2_1" hidden="1">{"CashPrint",#N/A,FALSE,"Cash"}</definedName>
    <definedName name="wrn.ccroll." hidden="1">{"Admin.",#N/A,FALSE,"ccs";"Alloc.",#N/A,FALSE,"ccs";"BS Inactive",#N/A,FALSE,"ccs";"CU Eng.",#N/A,FALSE,"ccs";"CU Mfg.",#N/A,FALSE,"ccs";"CU Mfg.",#N/A,FALSE,"ccs";"CU Mktg.",#N/A,FALSE,"ccs";"CU PM",#N/A,FALSE,"ccs";"Eng.",#N/A,FALSE,"ccs";"FBR Admin",#N/A,FALSE,"ccs";"FBR China",#N/A,FALSE,"ccs";"FBR Eng.",#N/A,FALSE,"ccs";"FBR Mktg.",#N/A,FALSE,"ccs";"FBR PM",#N/A,FALSE,"ccs";"FRBMfg",#N/A,FALSE,"ccs";"Mfg.",#N/A,FALSE,"ccs";"Mktg.",#N/A,FALSE,"ccs";"Non Op.",#N/A,FALSE,"ccs";"Sales",#N/A,FALSE,"ccs";"WLS Admin.",#N/A,FALSE,"ccs";"WLS Eng.",#N/A,FALSE,"ccs";"WLS Mfg.",#N/A,FALSE,"ccs";"WLS Mktg.",#N/A,FALSE,"ccs";"WLS PM",#N/A,FALSE,"ccs"}</definedName>
    <definedName name="wrn.Chip._.Model." hidden="1">{"Units",#N/A,FALSE,"Units";"Price",#N/A,FALSE,"Price";#N/A,#N/A,FALSE,"Revenue"}</definedName>
    <definedName name="wrn.Chiron._.IRS._.Audit." hidden="1">{#N/A,#N/A,FALSE,"Summary";#N/A,#N/A,FALSE,"1991";#N/A,#N/A,FALSE,"91 AMT";#N/A,#N/A,FALSE,"1992";#N/A,#N/A,FALSE,"92 AMT";#N/A,#N/A,FALSE,"1993";#N/A,#N/A,FALSE,"93 AMT"}</definedName>
    <definedName name="wrn.Cindy." hidden="1">{"OIS Totaltop",#N/A,FALSE,"OIS Total";"OIS Totalbot",#N/A,FALSE,"OIS Total";"Comp1top",#N/A,FALSE,"Comp 1";"Comp1bot",#N/A,FALSE,"Comp 1";"Comp6top",#N/A,FALSE,"Comp 6";"Comp6bot",#N/A,FALSE,"Comp 6";#N/A,#N/A,FALSE,"OIS Summary"}</definedName>
    <definedName name="wrn.Co1." hidden="1">{"174top",#N/A,FALSE,"Div 174";"174bot",#N/A,FALSE,"Div 174";"190top",#N/A,FALSE,"Div 190";"190bot",#N/A,FALSE,"Div 190";"213top",#N/A,FALSE,"Div 213";"213bot",#N/A,FALSE,"Div 213";"267top",#N/A,FALSE,"Div 267";"267bot",#N/A,FALSE,"Div 267";"311top",#N/A,FALSE,"Div 311";"311bot",#N/A,FALSE,"Div 311";"318top",#N/A,FALSE,"Div 318";"318bot",#N/A,FALSE,"Div 318";"375top",#N/A,FALSE,"Div 375";"375bot",#N/A,FALSE,"Div 375";"1574top",#N/A,FALSE,"Div 1574";"1574bot",#N/A,FALSE,"Div 1574";"Comp1top",#N/A,FALSE,"Comp 1";"Comp1bot",#N/A,FALSE,"Comp 1"}</definedName>
    <definedName name="wrn.Co6." hidden="1">{"5002top",#N/A,FALSE,"Div 5002";"5002bot",#N/A,FALSE,"Div 5002";"5023top",#N/A,FALSE,"Div 5023";"5023bot",#N/A,FALSE,"Div 5023";"5024top",#N/A,FALSE,"Div 5024";"5024bot",#N/A,FALSE,"Div 5024";"5037top",#N/A,FALSE,"Div 5037";"5037bot",#N/A,FALSE,"Div 5037";"5038top",#N/A,FALSE,"Div 5038";"5038bot",#N/A,FALSE,"Div 5038";"5040top",#N/A,FALSE,"Div 5040";"5040bot",#N/A,FALSE,"Div 5040";"5048top",#N/A,FALSE,"Div 5048";"5048bot",#N/A,FALSE,"Div 5048";"5072top",#N/A,FALSE,"Div 5072";"5072bot",#N/A,FALSE,"Div 5072";"5314top",#N/A,FALSE,"Div 5314";"5314bot",#N/A,FALSE,"Div 5314";"6030top",#N/A,FALSE,"Div 6030";"6030bot",#N/A,FALSE,"Div 6030";"6173top",#N/A,FALSE,"Div 6173";"6173bot",#N/A,FALSE,"Div 6173";"6189top",#N/A,FALSE,"Div 6189";"6189bot",#N/A,FALSE,"Div 6189";"6192top",#N/A,FALSE,"Div 6192";"6192bot",#N/A,FALSE,"Div 6192";"6241top",#N/A,FALSE,"Div 6241";"6241bot",#N/A,FALSE,"Div 6241";"6280top",#N/A,FALSE,"Div 6280";"6280bot",#N/A,FALSE,"Div 6280";"6281top",#N/A,FALSE,"Div 6281";"6281bot",#N/A,FALSE,"Div 6281";"6406&amp;6484top",#N/A,FALSE,"Div 6406 &amp; 6484";"6406&amp;6484bot",#N/A,FALSE,"Div 6406 &amp; 6484";"Comp6top",#N/A,FALSE,"Comp 6";"Comp6bot",#N/A,FALSE,"Comp 6"}</definedName>
    <definedName name="wrn.Commercial._.Invoice." hidden="1">{"Commercial Invoice",#N/A,FALSE,"CDRLA002 Expenditures"}</definedName>
    <definedName name="wrn.Complete.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2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mplete.3" hidden="1">{"Cover",#N/A,FALSE,"Cover";"Summary",#N/A,FALSE,"Summarpage";"Assumptions",#N/A,FALSE,"Assumptions";"Earnings",#N/A,FALSE,"Earnings";"CF Oper.",#N/A,FALSE,"Earnings";"Balance Sheet",#N/A,FALSE,"balance";"Cash Flow",#N/A,FALSE,"cash flow";"Paper Production",#N/A,FALSE,"Paper";"Paper Earnings",#N/A,FALSE,"Paper";"Wood Production",#N/A,FALSE,"Wood Products";"Wood Earnings",#N/A,FALSE,"Wood Products";"Pulp Production",#N/A,FALSE,"Pulp";"Pulp Earnings",#N/A,FALSE,"Pulp"}</definedName>
    <definedName name="wrn.Consolidated._.Financials." hidden="1">{#N/A,#N/A,FALSE,"YTD PL    ";#N/A,#N/A,FALSE,"QTD PL ";#N/A,#N/A,FALSE,"MTD PL"}</definedName>
    <definedName name="wrn.contribution." hidden="1">{#N/A,#N/A,FALSE,"Contribution Analysis"}</definedName>
    <definedName name="wrn.Conversion._.Full._.FS._.and._.Notes." hidden="1">{#N/A,#N/A,FALSE,"Info";#N/A,#N/A,FALSE,"Index";"F0101Converted",#N/A,FALSE,"F0101";"F0201Converted",#N/A,FALSE,"F0201";"F0301Converted",#N/A,FALSE,"F0301";"F0402Converted",#N/A,FALSE,"F0402";"P0101Converted",#N/A,FALSE,"P0101";"P0201Converted",#N/A,FALSE,"P0201";"P0301Converted",#N/A,FALSE,"P0301";"P0401Converted",#N/A,FALSE,"P0401";"P0501Converted",#N/A,FALSE,"P0501";"P0601Converted",#N/A,FALSE,"P0601";"P0701Converted",#N/A,FALSE,"P0701";"B0101Converted",#N/A,FALSE,"B0101";"B0102Converted",#N/A,FALSE,"B0102";"B0103Converted",#N/A,FALSE,"B0103";"B0104Converted",#N/A,FALSE,"B0104";"B0105Converted",#N/A,FALSE,"B0105";"B0106Converted",#N/A,FALSE,"B0106";"B0107Converted",#N/A,FALSE,"B0107";"B0201Converted",#N/A,FALSE,"B0201";"B0202Converted",#N/A,FALSE,"B0202";"B0203Converted",#N/A,FALSE,"B0203";"B0301Converted",#N/A,FALSE,"B0301";"B0302Converted",#N/A,FALSE,"B0302";"B0303Converted",#N/A,FALSE,"B0303";"B0304Converted",#N/A,FALSE,"B0304";"B0305Converted",#N/A,FALSE,"B0305";"B0306Converted",#N/A,FALSE,"B0306";"B0401Converted",#N/A,FALSE,"B0401";"N0101Converted",#N/A,FALSE,"N0101";"N0102Converted",#N/A,FALSE,"N0102";"N0103Converted",#N/A,FALSE,"N0103";"N0104Converted",#N/A,FALSE,"N0104";"N0105Converted",#N/A,FALSE,"N0105";"N0106Converted",#N/A,FALSE,"N0106";"N0107Converted",#N/A,FALSE,"N0107";"N0108Converted",#N/A,FALSE,"N0108";"N0201Converted",#N/A,FALSE,"N0201";"N0301Converted",#N/A,FALSE,"N0301"}</definedName>
    <definedName name="wrn.CORP._.REPORT." hidden="1">{#N/A,#N/A,FALSE,"REPORT (3)"}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_.and._.Consol._.and._.OIS._.Tot." hidden="1">{"Cover",#N/A,FALSE,"Cover Sheet";"OIS Sum",#N/A,FALSE,"OIS Summary";"Consol",#N/A,FALSE,"CONSOLIDATED";"OIS Totaltop",#N/A,FALSE,"OIS Total";"OIS Totalbot",#N/A,FALSE,"OIS Total"}</definedName>
    <definedName name="wrn.CPRs." hidden="1">{#N/A,#N/A,TRUE,"Cover";#N/A,#N/A,TRUE,"Agenda";#N/A,#N/A,TRUE,"Overview";#N/A,#N/A,TRUE,"Issues";#N/A,#N/A,TRUE,"Risks";#N/A,#N/A,TRUE,"Performance";#N/A,#N/A,TRUE,"Analysis"}</definedName>
    <definedName name="wrn.csc." hidden="1">{"orixcsc",#N/A,FALSE,"ORIX CSC";"orixcsc2",#N/A,FALSE,"ORIX CSC"}</definedName>
    <definedName name="wrn.csc2." hidden="1">{#N/A,#N/A,FALSE,"ORIX CSC"}</definedName>
    <definedName name="wrn.CSO." hidden="1">{"311top",#N/A,FALSE,"Div 311";"311bot",#N/A,FALSE,"Div 311";"318top",#N/A,FALSE,"Div 318";"318bot",#N/A,FALSE,"Div 318";"5002top",#N/A,FALSE,"Div 5002";"5002bot",#N/A,FALSE,"Div 5002";"5037top",#N/A,FALSE,"Div 5037";"5037bot",#N/A,FALSE,"Div 5037";"6173top",#N/A,FALSE,"Div 6173";"6173bot",#N/A,FALSE,"Div 6173";"6280top",#N/A,FALSE,"Div 6280";"6280bot",#N/A,FALSE,"Div 6280";"6281top",#N/A,FALSE,"Div 6281";"6281bot",#N/A,FALSE,"Div 6281"}</definedName>
    <definedName name="wrn.Cumulative._.Tracking._.Summary." hidden="1">{#N/A,#N/A,FALSE,"Tracking Summary"}</definedName>
    <definedName name="wrn.cv." hidden="1">{#N/A,#N/A,TRUE,"MTHLY-CV";#N/A,#N/A,TRUE,"CV";#N/A,#N/A,TRUE,"INT_FEES_DRR_DEPR";#N/A,#N/A,TRUE,"OTHER_LEASE"}</definedName>
    <definedName name="wrn.cv._1" hidden="1">{#N/A,#N/A,TRUE,"MTHLY-CV";#N/A,#N/A,TRUE,"CV";#N/A,#N/A,TRUE,"INT_FEES_DRR_DEPR";#N/A,#N/A,TRUE,"OTHER_LEASE"}</definedName>
    <definedName name="wrn.CWS._.Operating._.Results.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wrn.DCF." hidden="1">{"DCF",#N/A,FALSE,"CF"}</definedName>
    <definedName name="wrn.DECEMBER." hidden="1">{"CONS DEC",#N/A,FALSE,"CONSOLIDATED";"CONS Q4",#N/A,FALSE,"CONSOLIDATED";"CONS YTD DEC",#N/A,FALSE,"CONSOLIDATED";"SAS DEC",#N/A,FALSE,"Ocean Comparison";"SAS Q4",#N/A,FALSE,"Ocean Comparison";"SAS YTD DEC",#N/A,FALSE,"Ocean Comparison";"UV DEC",#N/A,FALSE,"UV Comparison";"UV Q4",#N/A,FALSE,"UV Comparison";"UV YTD DEC",#N/A,FALSE,"UV Comparison";"CMS DEC",#N/A,FALSE,"CMS Comparison";"CMS Q4",#N/A,FALSE,"CMS Comparison";"CMS YTD DEC",#N/A,FALSE,"CMS Comparison";"POLARIS DEC",#N/A,FALSE,"Polaris Comparison";"POLARIS Q4",#N/A,FALSE,"Polaris Comparison";"POLARIS YTD DEC",#N/A,FALSE,"Polaris Comparison";"CORP DEC",#N/A,FALSE,"Corp Comparison";"CORP Q4",#N/A,FALSE,"Corp Comparison";"CORP YTD DEC",#N/A,FALSE,"Corp Comparison";"ELIM DEC",#N/A,FALSE,"Eliminating Comparison";"ELIM Q4",#N/A,FALSE,"Eliminating Comparison";"ELIM YTD DEC",#N/A,FALSE,"Eliminating Comparison";"HOLD DEC",#N/A,FALSE,"Holding Comparison";"HOLD Q4",#N/A,FALSE,"Holding Comparison";"HOLD YTD DEC",#N/A,FALSE,"Holding Comparison"}</definedName>
    <definedName name="wrn.Depreciation." hidden="1">{"DE_asfiled",#N/A,TRUE,"Amort.";"IRS_addl",#N/A,TRUE,"Amort."}</definedName>
    <definedName name="wrn.devdeal." hidden="1">{"top",#N/A,TRUE,"Detail";"next",#N/A,TRUE,"Detail";"then",#N/A,TRUE,"Detail";"and",#N/A,TRUE,"Detail";"inaddition",#N/A,TRUE,"Detail";"finally",#N/A,TRUE,"Detail"}</definedName>
    <definedName name="wrn.Edutainment._.Priority._.List." hidden="1">{#N/A,#N/A,FALSE,"DI 2 YEAR MASTER SCHEDULE"}</definedName>
    <definedName name="wrn.ENTIRE." hidden="1">{"INCOMEannual1",#N/A,FALSE,"income";"INCOMEannual2",#N/A,FALSE,"income";"INCOMEquarterly1",#N/A,FALSE,"income";"INCOMEquarterly2",#N/A,FALSE,"income";"INCOMEcalendarized1",#N/A,FALSE,"income";"INCOMEcalendarized2",#N/A,FALSE,"income";"QTRSTATISTICSstatistics",#N/A,FALSE,"Qtr statistics";"YEARSTATISTICSstatistics",#N/A,FALSE,"Yr statistics";"CASHFLOWcashflow",#N/A,FALSE,"cash flow";"DEBTdebt1",#N/A,FALSE,"debt";"DEBTdebt2",#N/A,FALSE,"debt";"VALUATIONprice",#N/A,FALSE,"valuation"}</definedName>
    <definedName name="wrn.Entire._.Model." hidden="1">{"Income Page",#N/A,FALSE,"Income";"Quarterly Page",#N/A,FALSE,"Quarterly";"EPS Page",#N/A,FALSE,"EPS";"Cashflow Page",#N/A,FALSE,"CashFlow"}</definedName>
    <definedName name="wrn.entireINCOME." hidden="1">{"INCOMEannual2",#N/A,FALSE,"income";"INCOMEannual1",#N/A,FALSE,"income";"INCOMEquarterly1",#N/A,FALSE,"income";"INCOMEquarterly2",#N/A,FALSE,"income";"INCOMEcalendarized1",#N/A,FALSE,"income"}</definedName>
    <definedName name="wrn.ESO." hidden="1">{"174top",#N/A,FALSE,"Div 174";"174bot",#N/A,FALSE,"Div 174";"1574top",#N/A,FALSE,"Div 1574";"1574bot",#N/A,FALSE,"Div 1574";"6192top",#N/A,FALSE,"Div 6192";"6192bot",#N/A,FALSE,"Div 6192";"6406&amp;6484top",#N/A,FALSE,"Div 6406 &amp; 6484";"6406&amp;6484bot",#N/A,FALSE,"Div 6406 &amp; 6484"}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WB." hidden="1">{#N/A,#N/A,FALSE,"EWB";#N/A,#N/A,FALSE,"EWB-2"}</definedName>
    <definedName name="wrn.Expenditures._.Graph." hidden="1">{"Graphics View",#N/A,FALSE,"Task Order Status"}</definedName>
    <definedName name="wrn.extrnal._.reporting." hidden="1">{"outside reptg",#N/A,FALSE,"ovhd summary"}</definedName>
    <definedName name="wrn.FASBR1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ASBR2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ASBResults.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ASBResults2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ASBResults3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ASBResults4" hidden="1">{#N/A,#N/A,FALSE,"Input";#N/A,#N/A,FALSE,"LastYearInput";#N/A,#N/A,FALSE,"NextYearData";#N/A,#N/A,FALSE,"NPPC";#N/A,#N/A,FALSE,"ReconPC";#N/A,#N/A,FALSE,"PSCAmort";#N/A,#N/A,FALSE,"FASBGL";#N/A,#N/A,FALSE,"FAS132";#N/A,#N/A,FALSE,"AML";#N/A,#N/A,FALSE,"FAS35"}</definedName>
    <definedName name="wrn.February." hidden="1">{"CONS FEB",#N/A,FALSE,"Cons Comparison";"CONS YTD FEB",#N/A,FALSE,"Cons Comparison";"SAS FEB",#N/A,FALSE,"Ocean Comparison";"SAS YTD FEB",#N/A,FALSE,"Ocean Comparison";"UV FEB",#N/A,FALSE,"UV Comparison";"UV YTD FEB",#N/A,FALSE,"UV Comparison";"CMS FEB",#N/A,FALSE,"CMS Comparison";"CMS YTD FEB",#N/A,FALSE,"CMS Comparison";"POLARIS FEB",#N/A,FALSE,"Polaris Comparison";"POLARIS YTD FEB",#N/A,FALSE,"Polaris Comparison";"CORP FEB",#N/A,FALSE,"Corp Comparison";"CORP YTD FEB",#N/A,FALSE,"Corp Comparison";"Hold Feb",#N/A,FALSE,"Holding Comparison";"Hold YTD Feb",#N/A,FALSE,"Holding Comparison";"ELIM FEB",#N/A,FALSE,"Eliminating Comparison";"ELIM YTD FEB",#N/A,FALSE,"Eliminating Comparison"}</definedName>
    <definedName name="wrn.February._.Reports." hidden="1">{"February Balance Sheet - Assets",#N/A,FALSE,"Sheet1";"February BS - Liabilities",#N/A,FALSE,"Sheet1";"February IS Summary",#N/A,FALSE,"Sheet1";"February IS - Detail",#N/A,FALSE,"Sheet1";"February QTD IS - Summary",#N/A,FALSE,"Sheet1";"February QTD IS - Detail",#N/A,FALSE,"Sheet1";"February YTD IS Summary",#N/A,FALSE,"Sheet1";"February YTD IS - Detail",#N/A,FALSE,"Sheet1"}</definedName>
    <definedName name="wrn.fidvsb." hidden="1">{"fidvsb1",#N/A,FALSE,"RET";"fidvsb2",#N/A,FALSE,"RET"}</definedName>
    <definedName name="wrn.fidvsb._1" hidden="1">{"fidvsb1",#N/A,FALSE,"RET";"fidvsb2",#N/A,FALSE,"RET"}</definedName>
    <definedName name="wrn.financial." hidden="1">{"income stmt",#N/A,FALSE,"INCOME STATEMENT";"balance sheet",#N/A,FALSE,"INCOME STATEMENT"}</definedName>
    <definedName name="wrn.Financial._.Review._.February." hidden="1">{"1 FEB CONS",#N/A,FALSE,"Cons Comparison";"1 CONS YTD",#N/A,FALSE,"Cons Comparison";"3 FEB SAS",#N/A,FALSE,"OCEAN";"3 SAS YTD",#N/A,FALSE,"OCEAN";"4 FEB UV",#N/A,FALSE,"UV Comparison";"4 UV YTD",#N/A,FALSE,"UV Comparison";"5 FEB CMS",#N/A,FALSE,"CMS Comparison";"5 CMS YTD",#N/A,FALSE,"CMS Comparison";"8 FEB POLARIS",#N/A,FALSE,"Polaris Comparison";"8 POLARIS YTD",#N/A,FALSE,"Polaris Comparison";"FEB CORP",#N/A,FALSE,"Corp Comparison";"CORP YTD",#N/A,FALSE,"Corp Comparison";"FEB ELIMINATING",#N/A,FALSE,"Eliminating Comparison";"ELIMINATING YTD",#N/A,FALSE,"Eliminating Comparison"}</definedName>
    <definedName name="wrn.Financial._.Statements." hidden="1">{"base_pl_v1",#N/A,TRUE,"Bal Sheet Base";"base_bs_v1",#N/A,TRUE,"Bal Sheet Base";"base_cf_v1",#N/A,TRUE,"Bal Sheet Base";"base_dcf_v1",#N/A,TRUE,"Bal Sheet Base";"base_tv_v1",#N/A,TRUE,"Bal Sheet Base";"prob_pl_v1",#N/A,TRUE,"Bal Sheet Base";"prob_bs_v1",#N/A,TRUE,"Bal Sheet Base";"prob_cf_v1",#N/A,TRUE,"Bal Sheet Base";"prob_dcf_v1",#N/A,TRUE,"Bal Sheet Base";"prob_tv_v1",#N/A,TRUE,"Bal Sheet Base";"poss_pl_v1",#N/A,TRUE,"Bal Sheet Base";"poss_bs_v1",#N/A,TRUE,"Bal Sheet Base";"poss_cf_v1",#N/A,TRUE,"Bal Sheet Base";"poss_dcf_v1",#N/A,TRUE,"Bal Sheet Base";"poss_tv_v1",#N/A,TRUE,"Bal Sheet Base"}</definedName>
    <definedName name="wrn.financial.2" hidden="1">{"income stmt",#N/A,FALSE,"INCOME STATEMENT";"balance sheet",#N/A,FALSE,"INCOME STATEMENT"}</definedName>
    <definedName name="wrn.Financials._.full._.set." hidden="1">{#N/A,#N/A,FALSE,"TB";#N/A,#N/A,FALSE,"BS";#N/A,#N/A,FALSE,"IS";#N/A,#N/A,FALSE,"TAX";#N/A,#N/A,FALSE,"DUE"}</definedName>
    <definedName name="wrn.Fiscal._.Year." hidden="1">{#N/A,#N/A,TRUE,"FY BCG";#N/A,#N/A,TRUE,"FY w|o Wireless";#N/A,#N/A,TRUE,"FY Wireless"}</definedName>
    <definedName name="wrn.FN_JE98." hidden="1">{"FN_JE98",#N/A,FALSE,"98 W Options"}</definedName>
    <definedName name="wrn.FN_JE98wo" hidden="1">{"FN_JE98",#N/A,FALSE,"98 W Options"}</definedName>
    <definedName name="wrn.FN_JE99." hidden="1">{"FN_JE",#N/A,FALSE,"99 W Options"}</definedName>
    <definedName name="wrn.Forecast." hidden="1">{#N/A,#N/A,FALSE,"Quarterly BS 01";#N/A,#N/A,FALSE,"Cons Balsheet01";#N/A,#N/A,FALSE,"Quarterly CF 01";#N/A,#N/A,FALSE,"Cash Flow 01";#N/A,#N/A,FALSE,"EARNINGS 01"}</definedName>
    <definedName name="wrn.Forecast._.Red._.Book." hidden="1">{"RB QY $",#N/A,FALSE,"Fin STMT";"RB QY Stats",#N/A,FALSE,"Fin STMT";"RB 00 $",#N/A,FALSE,"Fin STMT";"RB 00 Stats",#N/A,FALSE,"Fin STMT";"RB 01 $",#N/A,FALSE,"Fin STMT";"RB 01 Stats",#N/A,FALSE,"Fin STMT"}</definedName>
    <definedName name="wrn.Forecast._.Report." hidden="1">{"Q&amp;A Dollars",#N/A,FALSE,"Fin STMT";"Q&amp;A Stats",#N/A,FALSE,"Fin STMT";"Monthly 1999 IS",#N/A,FALSE,"Months";"Monthly 1999 Stats",#N/A,FALSE,"Months";"Monthly 2000 IS",#N/A,FALSE,"Months";"Monthly 2000 Stats",#N/A,FALSE,"Months";"Monthly 2001 IS",#N/A,FALSE,"Months";"Monthly 2001 Stats",#N/A,FALSE,"Months";"Monthly 2002 IS",#N/A,FALSE,"Months";"Monthly 2002 Stats",#N/A,FALSE,"Months";"Monthly 2003 IS",#N/A,FALSE,"Months";"Monthly 2003 Stats",#N/A,FALSE,"Months"}</definedName>
    <definedName name="wrn.Full._.Financial._.Statements." hidden="1">{"balance sheet - assets",#N/A,FALSE,"Sheet1";"balance sheet - liabilities",#N/A,FALSE,"Sheet1";"income statement - month summary",#N/A,FALSE,"Sheet1";"income statement - month detail",#N/A,FALSE,"Sheet1";"income statement - qtd summary",#N/A,FALSE,"Sheet1";"income statement - qtd detail",#N/A,FALSE,"Sheet1";"income statement - ytd summary",#N/A,FALSE,"Sheet1";"income statement - ytd detail",#N/A,FALSE,"Sheet1"}</definedName>
    <definedName name="wrn.Full._.FS._.and._.Notes." hidden="1">{#N/A,#N/A,FALSE,"Info";#N/A,#N/A,FALSE,"Index";#N/A,#N/A,FALSE,"F0101";#N/A,#N/A,FALSE,"F0201";#N/A,#N/A,FALSE,"F0301";#N/A,#N/A,FALSE,"F0401";#N/A,#N/A,FALSE,"F0402";#N/A,#N/A,FALSE,"P0101";#N/A,#N/A,FALSE,"P0201";#N/A,#N/A,FALSE,"P0301";#N/A,#N/A,FALSE,"P0401";#N/A,#N/A,FALSE,"P0501";#N/A,#N/A,FALSE,"P0601";#N/A,#N/A,FALSE,"P0701";#N/A,#N/A,FALSE,"B0101";#N/A,#N/A,FALSE,"B0102";#N/A,#N/A,FALSE,"B0103";#N/A,#N/A,FALSE,"B0104";#N/A,#N/A,FALSE,"B0105";#N/A,#N/A,FALSE,"B0106";#N/A,#N/A,FALSE,"B0107";#N/A,#N/A,FALSE,"B0201";#N/A,#N/A,FALSE,"B0202";#N/A,#N/A,FALSE,"B0203";#N/A,#N/A,FALSE,"B0301";#N/A,#N/A,FALSE,"B0302";#N/A,#N/A,FALSE,"B0303";#N/A,#N/A,FALSE,"B0304";#N/A,#N/A,FALSE,"B0305";#N/A,#N/A,FALSE,"B0306";#N/A,#N/A,FALSE,"B0401";#N/A,#N/A,FALSE,"N0101";#N/A,#N/A,FALSE,"N0102";#N/A,#N/A,FALSE,"N0103";#N/A,#N/A,FALSE,"N0104";#N/A,#N/A,FALSE,"N0105";#N/A,#N/A,FALSE,"N0106";#N/A,#N/A,FALSE,"N0107";#N/A,#N/A,FALSE,"N0108";#N/A,#N/A,FALSE,"N0201";#N/A,#N/A,FALSE,"N0301";#N/A,#N/A,FALSE,"N0401";#N/A,#N/A,FALSE,"N0501"}</definedName>
    <definedName name="wrn.Full._.Report." hidden="1">{"Assumptions",#N/A,FALSE,"Sheet1";"Main Report",#N/A,FALSE,"Sheet1";"Results",#N/A,FALSE,"Sheet1";"Advances",#N/A,FALSE,"Sheet1"}</definedName>
    <definedName name="wrn.FundingResults.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FundingResults1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FundingResults3" hidden="1">{#N/A,#N/A,FALSE,"Input";#N/A,#N/A,FALSE,"LastYearInput";#N/A,#N/A,FALSE,"NextYearData";#N/A,#N/A,FALSE,"Summary";#N/A,#N/A,FALSE,"Quart";#N/A,#N/A,FALSE,"UAL";#N/A,#N/A,FALSE,"AVA";#N/A,#N/A,FALSE,"CL";#N/A,#N/A,FALSE,"CBal";#N/A,#N/A,FALSE,"Min";#N/A,#N/A,FALSE,"AFC";#N/A,#N/A,FALSE,"FFL";#N/A,#N/A,FALSE,"Max";#N/A,#N/A,FALSE,"MinAmort";#N/A,#N/A,FALSE,"Exp";#N/A,#N/A,FALSE,"AssetRet"}</definedName>
    <definedName name="wrn.FY97SBP." hidden="1">{#N/A,#N/A,FALSE,"FY97";#N/A,#N/A,FALSE,"FY98";#N/A,#N/A,FALSE,"FY99";#N/A,#N/A,FALSE,"FY00";#N/A,#N/A,FALSE,"FY01"}</definedName>
    <definedName name="wrn.Gesamt._.Neu." hidden="1">{#N/A,#N/A,FALSE,"Report 2";#N/A,#N/A,FALSE,"Report 3";#N/A,#N/A,FALSE,"Report 4";#N/A,#N/A,FALSE,"Actual-Budget (kum)";#N/A,#N/A,FALSE,"Actual-Budget (per)";#N/A,#N/A,FALSE,"Comparison YTD";#N/A,#N/A,FALSE,"Expenses YTD";#N/A,#N/A,FALSE,"Summary";#N/A,#N/A,FALSE,"Aktiv";#N/A,#N/A,FALSE,"Passiv";#N/A,#N/A,FALSE,"Finale1";#N/A,#N/A,FALSE,"Finale2";#N/A,#N/A,FALSE,"periodisch1";#N/A,#N/A,FALSE,"periodisch2";#N/A,#N/A,FALSE,"D-Bestand";#N/A,#N/A,FALSE,"D-Zins";#N/A,#N/A,FALSE,"Fil_A_Bestand";#N/A,#N/A,FALSE,"Fil_A_Zins";#N/A,#N/A,FALSE,"Fil_A_D-Zins";#N/A,#N/A,FALSE,"Fil_P_Bestand";#N/A,#N/A,FALSE,"Fil_P_Zins";#N/A,#N/A,FALSE,"Fil_P_Neu";#N/A,#N/A,FALSE,"Fil_P_Änd";#N/A,#N/A,FALSE,"Fil_P_Änd_kum";#N/A,#N/A,FALSE,"Report 5";#N/A,#N/A,FALSE,"EWB-2";#N/A,#N/A,FALSE,"EWB";#N/A,#N/A,FALSE,"Headcount";#N/A,#N/A,FALSE,"Headcount2";#N/A,#N/A,FALSE,"Investitionsgüter";#N/A,#N/A,FALSE,"Rückstellungen"}</definedName>
    <definedName name="wrn.Gesamtausdruck." hidden="1">{#N/A,#N/A,FALSE,"Finale1";#N/A,#N/A,FALSE,"Finale2";#N/A,#N/A,FALSE,"peiodisch1";#N/A,#N/A,FALSE,"periodisch2";#N/A,#N/A,FALSE,"Aktiv";#N/A,#N/A,FALSE,"Passiv";#N/A,#N/A,FALSE,"EWB";#N/A,#N/A,FALSE,"EWB-2";#N/A,#N/A,FALSE,"D-Bestand";#N/A,#N/A,FALSE,"D-Zins";#N/A,#N/A,FALSE,"Fil_A_Bestand";#N/A,#N/A,FALSE,"Fil_A_Zins";#N/A,#N/A,FALSE,"Fil_A_D-Zins";#N/A,#N/A,FALSE,"Fil_P_Bestand";#N/A,#N/A,FALSE,"Fil_P_Zins";#N/A,#N/A,FALSE,"Fil_P_Neu";#N/A,#N/A,FALSE,"Report 2";#N/A,#N/A,FALSE,"Report 3";#N/A,#N/A,FALSE,"Report 4";#N/A,#N/A,FALSE,"Report 5";#N/A,#N/A,FALSE,"Summary";#N/A,#N/A,FALSE,"Actual-Budget (kum)";#N/A,#N/A,FALSE,"Actual-Budget (per)";#N/A,#N/A,FALSE,"Comparison YTD";#N/A,#N/A,FALSE,"Headcount";#N/A,#N/A,FALSE,"Headcount2";#N/A,#N/A,FALSE,"Investitionsgüter";#N/A,#N/A,FALSE,"Konzern";#N/A,#N/A,FALSE,"stat.con.";#N/A,#N/A,FALSE,"Zusatz1";#N/A,#N/A,FALSE,"BIS 1";#N/A,#N/A,FALSE,"BIS-Assets";#N/A,#N/A,FALSE,"BIS 2"}</definedName>
    <definedName name="wrn.global." hidden="1">{"overview",#N/A,FALSE,"Pharma";"controls",#N/A,FALSE,"Pharma";"check acc entries",#N/A,FALSE,"Pharma";"input",#N/A,FALSE,"Pharma"}</definedName>
    <definedName name="wrn.Govt._.Copy." hidden="1">{#N/A,#N/A,FALSE,"Cover";#N/A,#N/A,FALSE,"Data";#N/A,#N/A,FALSE,"MDS Sup";#N/A,#N/A,FALSE,"Sub Sup";#N/A,#N/A,FALSE,"Ad Hoc";#N/A,#N/A,FALSE,"Dave's Summary";#N/A,#N/A,FALSE,"Graphs"}</definedName>
    <definedName name="wrn.GraphResults.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raphResults1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Graphresults3" hidden="1">{#N/A,#N/A,FALSE,"GraphInput";#N/A,#N/A,FALSE,"Grph_Contrib";#N/A,#N/A,FALSE,"Grph_Fund";#N/A,#N/A,FALSE,"Grph_FAS87";#N/A,#N/A,FALSE,"Grph_FAS35";#N/A,#N/A,FALSE,"Grph_PI";#N/A,#N/A,FALSE,"Grph_Asset";#N/A,#N/A,FALSE,"Grph_Invest"}</definedName>
    <definedName name="wrn.HISO." hidden="1">{"213top",#N/A,FALSE,"Div 213";"213bot",#N/A,FALSE,"Div 213";"267top",#N/A,FALSE,"Div 267";"267bot",#N/A,FALSE,"Div 267";"5048top",#N/A,FALSE,"Div 5048";"5048bot",#N/A,FALSE,"Div 5048";"6241top",#N/A,FALSE,"Div 6241";"6241bot",#N/A,FALSE,"Div 6241"}</definedName>
    <definedName name="wrn.hud._.3." hidden="1">{"division hud",#N/A,FALSE,"Sheet1";"total hud",#N/A,FALSE,"Sheet1"}</definedName>
    <definedName name="wrn.INCOME." hidden="1">{"INCOMEquarterly1",#N/A,TRUE,"income";"INCOMEquarterly2",#N/A,TRUE,"income"}</definedName>
    <definedName name="wrn.input._.and._.output." hidden="1">{"EBITDA",#N/A,TRUE,"P&amp;L Net of Disc Ops";"output net of disc ops",#N/A,TRUE,"Revenue";"input",#N/A,TRUE,"Revenue";"output",#N/A,TRUE,"DC";"Input",#N/A,TRUE,"DC";"MTN and MCN",#N/A,TRUE,"Margin";"output detail line items",#N/A,TRUE,"SGA";"personnel by year",#N/A,TRUE,"Payroll";#N/A,#N/A,TRUE,"CapEx"}</definedName>
    <definedName name="wrn.Internal." hidden="1">{#N/A,#N/A,FALSE,"COVER INT";#N/A,#N/A,FALSE,"SUMMARY INT";#N/A,#N/A,FALSE,"INCOME STMT INT";#N/A,#N/A,FALSE,"IS TREND";#N/A,#N/A,FALSE,"BALANCE SHEET INT";#N/A,#N/A,FALSE,"BS TREND";#N/A,#N/A,FALSE,"CASH FLOW INT";#N/A,#N/A,FALSE,"CF TREND";#N/A,#N/A,FALSE,"SALES BY TERR INT";#N/A,#N/A,FALSE,"UNITS INT";#N/A,#N/A,FALSE,"PRODUCT SALES INT";#N/A,#N/A,FALSE,"ASP's INT";#N/A,#N/A,FALSE,"Sheet1";#N/A,#N/A,FALSE,"PPV Int";#N/A,#N/A,FALSE,"GROSS MARGINS INT";#N/A,#N/A,FALSE,"MARGINS PER UNIT INT";#N/A,#N/A,FALSE,"INVENTORY INT";#N/A,#N/A,FALSE,"HEADCOUNT INT";#N/A,#N/A,FALSE," AR";#N/A,#N/A,FALSE,"Oct-03 AP";#N/A,#N/A,FALSE,"DEBT STRUCTURE Int";#N/A,#N/A,FALSE,"Capex";#N/A,#N/A,FALSE,"OT"}</definedName>
    <definedName name="wrn.internal._.report." hidden="1">{"internal rptg",#N/A,FALSE,"ovhd summary"}</definedName>
    <definedName name="wrn.IPO._.Valuation." hidden="1">{"assumptions",#N/A,FALSE,"Scenario 1";"valuation",#N/A,FALSE,"Scenario 1"}</definedName>
    <definedName name="wrn.ITAPPL." hidden="1">{#N/A,#N/A,FALSE,"TITLE";#N/A,#N/A,FALSE,"Budget 00";#N/A,#N/A,FALSE,"HR 99";#N/A,#N/A,FALSE,"B 99"}</definedName>
    <definedName name="wrn.ITAPPL._1" hidden="1">{#N/A,#N/A,FALSE,"TITLE";#N/A,#N/A,FALSE,"Budget 00";#N/A,#N/A,FALSE,"HR 99";#N/A,#N/A,FALSE,"B 99"}</definedName>
    <definedName name="wrn.ITSO." hidden="1">{"190top",#N/A,FALSE,"Div 190";"190bot",#N/A,FALSE,"Div 190";"5024top",#N/A,FALSE,"Div 5024";"5024bot",#N/A,FALSE,"Div 5024";"5072top",#N/A,FALSE,"Div 5072";"5072bot",#N/A,FALSE,"Div 5072"}</definedName>
    <definedName name="wrn.JANI._.REBATES." hidden="1">{"TOTAL",#N/A,FALSE,"A";"FISCAL94",#N/A,FALSE,"A";"FISCAL95",#N/A,FALSE,"A";"FISCAL96",#N/A,FALSE,"A";"misc page",#N/A,FALSE,"A"}</definedName>
    <definedName name="wrn.JANUARY." hidden="1">{"CONS JAN",#N/A,FALSE,"Cons Comparison";"SAS JAN",#N/A,FALSE,"Ocean Comparison";"UV JAN",#N/A,FALSE,"UV Comparison";"CMS JAN",#N/A,FALSE,"CMS Comparison";"POLARIS JAN",#N/A,FALSE,"Polaris Comparison";"CORP JAN",#N/A,FALSE,"Corp Comparison";"ELIM JAN",#N/A,FALSE,"Eliminating Comparison";"HOLD JAN",#N/A,FALSE,"Holding Comparison"}</definedName>
    <definedName name="wrn.January._.Full._.FS." hidden="1">{"January BS Assets",#N/A,FALSE,"Sheet1";"January BS Liabilities",#N/A,FALSE,"Sheet1";"January Summary IS",#N/A,FALSE,"Sheet1";"January Detail IS",#N/A,FALSE,"Sheet1";"April - January Summary IS",#N/A,FALSE,"Sheet1";"April - January Detail IS",#N/A,FALSE,"Sheet1"}</definedName>
    <definedName name="wrn.January._.reports." hidden="1">{"January BS Assets",#N/A,FALSE,"Sheet1";"January BS Liabilities",#N/A,FALSE,"Sheet1";"January Summary IS",#N/A,FALSE,"Sheet1";"January Detail - IS",#N/A,FALSE,"Sheet1";"April - January Summary IS",#N/A,FALSE,"Sheet1";"April - January Detail IS",#N/A,FALSE,"Sheet1"}</definedName>
    <definedName name="wrn.Japan_Capers_Ed._.Pub." hidden="1">{"Japan_Capers_Ed_Pub",#N/A,FALSE,"DI 2 YEAR MASTER SCHEDULE"}</definedName>
    <definedName name="wrn.JPW._.GR._.Report." hidden="1">{#N/A,#N/A,FALSE,"P1 Vs P2 Summary";#N/A,#N/A,FALSE,"99 Vs 00 Summary";#N/A,#N/A,FALSE,"EF Summary";#N/A,#N/A,FALSE,"HUST Summary";#N/A,#N/A,FALSE,"Hawk Summary";#N/A,#N/A,FALSE,"Fut Sys Summary";#N/A,#N/A,FALSE,"Nimrod Summary";#N/A,#N/A,FALSE,"Gripen Summary";#N/A,#N/A,FALSE,"Land &amp; Naval Summary";#N/A,#N/A,FALSE,"Others Summary"}</definedName>
    <definedName name="wrn.JULY." hidden="1">{"CONS JULY",#N/A,FALSE,"Cons Comparison";"CONS YTD JULY",#N/A,FALSE,"Cons Comparison";"SAS JULY",#N/A,FALSE,"Ocean Comparison";"SAS YTD JULY",#N/A,FALSE,"Ocean Comparison";"UV JULY",#N/A,FALSE,"UV Comparison";"UV YTD JULY",#N/A,FALSE,"UV Comparison";"CMS JULY",#N/A,FALSE,"CMS Comparison";"CMS YTD JULY",#N/A,FALSE,"CMS Comparison";"POLARIS JULY",#N/A,FALSE,"Polaris Comparison";"POLARIS YTD JULY",#N/A,FALSE,"Polaris Comparison";"CORP JULY",#N/A,FALSE,"Corp Comparison";"CORP YTD JULY",#N/A,FALSE,"Corp Comparison";"ELIM JULY",#N/A,FALSE,"Eliminating Comparison";"ELIM YTD JULY",#N/A,FALSE,"Eliminating Comparison";"HOLD JULY",#N/A,FALSE,"Holding Comparison";"HOLD YTD JULY",#N/A,FALSE,"Holding Comparison"}</definedName>
    <definedName name="wrn.June." hidden="1">{"CONS JUNE",#N/A,FALSE,"Cons Comparison";"CONS Q2",#N/A,FALSE,"Cons Comparison";"CONS YTD JUNE",#N/A,FALSE,"Cons Comparison";"SAS JUNE",#N/A,FALSE,"Ocean Comparison";"SAS Q2",#N/A,FALSE,"Ocean Comparison";"SAS YTD JUNE",#N/A,FALSE,"Ocean Comparison";"UV JUNE",#N/A,FALSE,"UV Comparison";"UV Q2",#N/A,FALSE,"UV Comparison";"UV YTD JUNE",#N/A,FALSE,"UV Comparison";"CMS JUNE",#N/A,FALSE,"CMS Comparison";"CMS Q2",#N/A,FALSE,"CMS Comparison";"CMS YTD JUNE",#N/A,FALSE,"CMS Comparison";"POLARIS JUNE",#N/A,FALSE,"Polaris Comparison";"POLARIS Q2",#N/A,FALSE,"Polaris Comparison";"POLARIS YTD JUNE",#N/A,FALSE,"Polaris Comparison";"CORP JUNE",#N/A,FALSE,"Corp Comparison";"CORP Q2",#N/A,FALSE,"Corp Comparison";"CORP YTD JUNE",#N/A,FALSE,"Corp Comparison";"ELIM JUNE",#N/A,FALSE,"Eliminating Comparison";"ELIM Q2",#N/A,FALSE,"Eliminating Comparison";"ELIM YTD JUNE",#N/A,FALSE,"Eliminating Comparison";"Hold June",#N/A,FALSE,"Holding Comparison";"HOLD JUNE Q2",#N/A,FALSE,"Holding Comparison";"HOLD YTD JUNE",#N/A,FALSE,"Holding Comparison"}</definedName>
    <definedName name="wrn.Konzept._.2." hidden="1">{#N/A,#N/A,FALSE,"Report 2";#N/A,#N/A,FALSE,"Report 3";#N/A,#N/A,FALSE,"Report 4";#N/A,#N/A,FALSE,"Report 5";#N/A,#N/A,FALSE,"Aktiv";#N/A,#N/A,FALSE,"Fil_A_Bestand";#N/A,#N/A,FALSE,"Fil_A_Zins";#N/A,#N/A,FALSE,"Fil_A_D-Zins";#N/A,#N/A,FALSE,"Passiv";#N/A,#N/A,FALSE,"Fil_P_Bestand";#N/A,#N/A,FALSE,"Fil_P_Zins";#N/A,#N/A,FALSE,"Fil_P_Neu";#N/A,#N/A,FALSE,"D-Bestand";#N/A,#N/A,FALSE,"D-Zins";#N/A,#N/A,FALSE,"peiodisch1";#N/A,#N/A,FALSE,"periodisch2";#N/A,#N/A,FALSE,"Finale1";#N/A,#N/A,FALSE,"Finale2";#N/A,#N/A,FALSE,"EWB-2";#N/A,#N/A,FALSE,"EWB";#N/A,#N/A,FALSE,"Headcount";#N/A,#N/A,FALSE,"Headcount2";#N/A,#N/A,FALSE,"Investitionsgüter";#N/A,#N/A,FALSE,"Konzern";#N/A,#N/A,FALSE,"BIS 2";#N/A,#N/A,FALSE,"BIS 1";#N/A,#N/A,FALSE,"Summary";#N/A,#N/A,FALSE,"Actual-Budget (kum)";#N/A,#N/A,FALSE,"Actual-Budget (per)";#N/A,#N/A,FALSE,"Comparison YTD";#N/A,#N/A,FALSE,"stat.con.";#N/A,#N/A,FALSE,"Zusatz1";#N/A,#N/A,FALSE,"BIS-Assets"}</definedName>
    <definedName name="wrn.Kosten." hidden="1">{#N/A,#N/A,FALSE,"KST 1";#N/A,#N/A,FALSE,"KST 2";#N/A,#N/A,FALSE,"KST 3";#N/A,#N/A,FALSE,"KST Gesamt";#N/A,#N/A,FALSE,"KST D1"}</definedName>
    <definedName name="wrn.LBO._.Summary." hidden="1">{"LBO Summary",#N/A,FALSE,"Summary"}</definedName>
    <definedName name="wrn.Leases.xls." hidden="1">{#N/A,#N/A,FALSE,"Initial Year";#N/A,#N/A,FALSE,"Historical";#N/A,#N/A,FALSE,"balsheet";#N/A,#N/A,FALSE,"incstate";#N/A,#N/A,FALSE,"Fleet"}</definedName>
    <definedName name="wrn.Level._.4." hidden="1">{#N/A,#N/A,FALSE,"Income";#N/A,#N/A,FALSE,"EPS";#N/A,#N/A,FALSE,"Quarterly";#N/A,#N/A,FALSE,"CashFlow";#N/A,#N/A,FALSE,"Other";#N/A,#N/A,FALSE,"Dividend";#N/A,#N/A,FALSE,"Financials &amp; Ratios";#N/A,#N/A,FALSE,"Return On Equity";#N/A,#N/A,FALSE,"Inventory"}</definedName>
    <definedName name="wrn.Loral._.CY." hidden="1">{#N/A,#N/A,FALSE,"96 GRPSUM";#N/A,#N/A,FALSE,"95 GRPSUM";#N/A,#N/A,FALSE,"Cost Element";#N/A,#N/A,FALSE,"Division";#N/A,#N/A,FALSE,"Call Minutes";#N/A,#N/A,FALSE,"Revenue";#N/A,#N/A,FALSE,"Infrastructure";#N/A,#N/A,FALSE,"Function 96";#N/A,#N/A,FALSE,"Function 95";#N/A,#N/A,FALSE,"Fixed-Var";#N/A,#N/A,FALSE,"Headcount";#N/A,#N/A,FALSE,"EIS+Loral Hdcnt";#N/A,#N/A,FALSE,"Fiscal Yr Conversion"}</definedName>
    <definedName name="wrn.Loral._.CY.2" hidden="1">{#N/A,#N/A,FALSE,"96 GRPSUM";#N/A,#N/A,FALSE,"95 GRPSUM";#N/A,#N/A,FALSE,"Cost Element";#N/A,#N/A,FALSE,"Division";#N/A,#N/A,FALSE,"Call Minutes";#N/A,#N/A,FALSE,"Revenue";#N/A,#N/A,FALSE,"Infrastructure";#N/A,#N/A,FALSE,"Function 96";#N/A,#N/A,FALSE,"Function 95";#N/A,#N/A,FALSE,"Fixed-Var";#N/A,#N/A,FALSE,"Headcount";#N/A,#N/A,FALSE,"EIS+Loral Hdcnt";#N/A,#N/A,FALSE,"Fiscal Yr Conversion"}</definedName>
    <definedName name="wrn.Major._.Variances._.Only.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wrn.March." hidden="1">{"CONS MARCH",#N/A,FALSE,"Cons Comparison";"CONS YTD MARCH",#N/A,FALSE,"Cons Comparison";"SAS MARCH",#N/A,FALSE,"Ocean Comparison";"SAS YTD MARCH",#N/A,FALSE,"Ocean Comparison";"UV MARCH",#N/A,FALSE,"UV Comparison";"UV YTD MARCH",#N/A,FALSE,"UV Comparison";"CMS MARCH",#N/A,FALSE,"CMS Comparison";"CMS YTD MARCH",#N/A,FALSE,"CMS Comparison";"POLARIS MARCH",#N/A,FALSE,"Polaris Comparison";"POLARIS YTD MARCH",#N/A,FALSE,"Polaris Comparison";"CORP MARCH",#N/A,FALSE,"Corp Comparison";"CORP YTD MARCH",#N/A,FALSE,"Corp Comparison";"ELIM MARCH",#N/A,FALSE,"Eliminating Comparison";"ELIM YTD MARCH",#N/A,FALSE,"Eliminating Comparison";"Hold Mar",#N/A,FALSE,"Holding Comparison";"Hold YTD Mar",#N/A,FALSE,"Holding Comparison"}</definedName>
    <definedName name="wrn.MAY." hidden="1">{"CONS MAY",#N/A,FALSE,"Cons Comparison";"CONS YTD MAY",#N/A,FALSE,"Cons Comparison";"SAS MAY",#N/A,FALSE,"Ocean Comparison";"SAS YTD MAY",#N/A,FALSE,"Ocean Comparison";"UV MAY",#N/A,FALSE,"UV Comparison";"UV YTD MAY",#N/A,FALSE,"UV Comparison";"CMS MAY",#N/A,FALSE,"CMS Comparison";"CMS YTD MAY",#N/A,FALSE,"CMS Comparison";"POLARIS MAY",#N/A,FALSE,"Polaris Comparison";"POLARIS YTD MAY",#N/A,FALSE,"Polaris Comparison";"CORP MAY",#N/A,FALSE,"Corp Comparison";"CORP YTD MAY",#N/A,FALSE,"Corp Comparison";"ELIM MAY",#N/A,FALSE,"Eliminating Comparison";"ELIM YTD MAY",#N/A,FALSE,"Eliminating Comparison";"HOLD MAY",#N/A,FALSE,"Holding Comparison";"HOLD YTD MAY",#N/A,FALSE,"Holding Comparison"}</definedName>
    <definedName name="wrn.MMOC._.Accounts._.Receivable." hidden="1">{#N/A,#N/A,FALSE,"Summary";#N/A,#N/A,FALSE,"3108";#N/A,#N/A,FALSE,"338W";#N/A,#N/A,FALSE,"358N";#N/A,#N/A,FALSE,"361H";#N/A,#N/A,FALSE,"366H";#N/A,#N/A,FALSE,"377G";#N/A,#N/A,FALSE,"392F";#N/A,#N/A,FALSE,"392U";#N/A,#N/A,FALSE,"4W67"}</definedName>
    <definedName name="wrn.Model._.Level._.3." hidden="1">{"Income (All hidden)",#N/A,FALSE,"Income";"EPS (All Hidden)",#N/A,FALSE,"EPS";"EPS (All Hidden)",#N/A,FALSE,"CashFlow";"Quarterly (Last, Current and Next)",#N/A,FALSE,"Quarterly"}</definedName>
    <definedName name="wrn.MODELS." hidden="1">{"QTRINC",#N/A,FALSE,"QTRINC";"MARGIN",#N/A,FALSE,"MARGIN";"SALES1",#N/A,FALSE,"SALES";"SALES2",#N/A,FALSE,"SALES";"CASHFLOW",#N/A,FALSE,"CASHFLOW"}</definedName>
    <definedName name="wrn.Monthly." hidden="1">{#N/A,#N/A,TRUE,"Report";#N/A,#N/A,TRUE,"DETAIL";#N/A,#N/A,TRUE,"PGRM MGMT &amp; CONTRACT SPT";#N/A,#N/A,TRUE,"New Charts";#N/A,#N/A,TRUE,"Open Commit Revised ";#N/A,#N/A,TRUE,"TRAVEL"}</definedName>
    <definedName name="wrn.Monthly._.and._.Quarterly." hidden="1">{#N/A,#N/A,FALSE,"By Quarters";#N/A,#N/A,FALSE,"CONSOLIDATED";#N/A,#N/A,FALSE,"OCEAN";#N/A,#N/A,FALSE,"UNDERWATER";#N/A,#N/A,FALSE,"CMS";#N/A,#N/A,FALSE,"POLARIS";#N/A,#N/A,FALSE,"CORPORATE";#N/A,#N/A,FALSE,"ELIMINATING";#N/A,#N/A,FALSE,"HOLDING"}</definedName>
    <definedName name="wrn.Monthly._.Report.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wrn.monthly2" hidden="1">{#N/A,#N/A,FALSE,"Page 1";#N/A,#N/A,FALSE,"Page 2";#N/A,#N/A,FALSE,"cm &amp; itd analysis";#N/A,#N/A,FALSE,"PROGRAM MGT";#N/A,#N/A,FALSE,"BASELINE";#N/A,#N/A,FALSE,"BAS V2.0";#N/A,#N/A,FALSE,"BAS V2.5";#N/A,#N/A,FALSE,"BAS V3.0";#N/A,#N/A,FALSE,"TOTAL"}</definedName>
    <definedName name="wrn.Monthlys." hidden="1">{#N/A,#N/A,TRUE,"Monthly BCG";#N/A,#N/A,TRUE,"Monthly w|o Wireless";#N/A,#N/A,TRUE,"Monthly Wireless"}</definedName>
    <definedName name="wrn.Months._.1999." hidden="1">{"Monthly 1999 Stats",#N/A,FALSE,"Months";"Monthly 1999 IS",#N/A,FALSE,"Months"}</definedName>
    <definedName name="wrn.Months._.2000." hidden="1">{"Monthly 2000 Stats",#N/A,FALSE,"Months";"Monthly 2000 IS",#N/A,FALSE,"Months"}</definedName>
    <definedName name="wrn.Months._.2001." hidden="1">{"Monthly 2001 Stats",#N/A,FALSE,"Months";"Monthly 2001 IS",#N/A,FALSE,"Months"}</definedName>
    <definedName name="wrn.Months._.2002." hidden="1">{"Monthly 2002 Stats",#N/A,FALSE,"Months";"Monthly 2002 IS",#N/A,FALSE,"Months"}</definedName>
    <definedName name="wrn.Months._.2003." hidden="1">{"Monthly 2003 Stats",#N/A,FALSE,"Months";"Monthly 2003 IS",#N/A,FALSE,"Months"}</definedName>
    <definedName name="wrn.mrs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P._.monthly._.CRC._.Sales._.Report." hidden="1">{"rpt1",#N/A,FALSE,"SUMMARY";"rpt2",#N/A,FALSE,"SUM YTD";"rpt3",#N/A,FALSE,"SUM ITD"}</definedName>
    <definedName name="wrn.MSR.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.2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msr1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n.N.O.L.." hidden="1">{#N/A,#N/A,FALSE,"91NOLCB";#N/A,#N/A,FALSE,"92NOLCB";#N/A,#N/A,FALSE,"93NOLCB"}</definedName>
    <definedName name="wrn.Notes._.Balance._.Sheet." hidden="1">{#N/A,#N/A,FALSE,"B0101";#N/A,#N/A,FALSE,"B0102";#N/A,#N/A,FALSE,"B0103";#N/A,#N/A,FALSE,"B0104";#N/A,#N/A,FALSE,"B0105";#N/A,#N/A,FALSE,"B0106";#N/A,#N/A,FALSE,"B0107";#N/A,#N/A,FALSE,"B0201";#N/A,#N/A,FALSE,"B0202";#N/A,#N/A,FALSE,"B0203";#N/A,#N/A,FALSE,"B0301";#N/A,#N/A,FALSE,"B0302";#N/A,#N/A,FALSE,"B0303";#N/A,#N/A,FALSE,"B0304";#N/A,#N/A,FALSE,"B0305";#N/A,#N/A,FALSE,"B0306";#N/A,#N/A,FALSE,"B0401"}</definedName>
    <definedName name="wrn.Notes._.Others." hidden="1">{#N/A,#N/A,FALSE,"N0101";#N/A,#N/A,FALSE,"N0102";#N/A,#N/A,FALSE,"N0103";#N/A,#N/A,FALSE,"N0104";#N/A,#N/A,FALSE,"N0105";#N/A,#N/A,FALSE,"N0106";#N/A,#N/A,FALSE,"N0107";#N/A,#N/A,FALSE,"N0108";#N/A,#N/A,FALSE,"N0201";#N/A,#N/A,FALSE,"N0301";#N/A,#N/A,FALSE,"N0401";#N/A,#N/A,FALSE,"N0501"}</definedName>
    <definedName name="wrn.Notes._.Profit._.and._.Loss._.Account." hidden="1">{#N/A,#N/A,FALSE,"P0101";#N/A,#N/A,FALSE,"P0201";#N/A,#N/A,FALSE,"P0301";#N/A,#N/A,FALSE,"P0401";#N/A,#N/A,FALSE,"P0501";#N/A,#N/A,FALSE,"P0601";#N/A,#N/A,FALSE,"P0701"}</definedName>
    <definedName name="wrn.November." hidden="1">{"CONS NOV",#N/A,FALSE,"Cons Comparison";"CONS NOV YTD",#N/A,FALSE,"Cons Comparison";"SAS NOV",#N/A,FALSE,"Ocean Comparison";"SAS NOV YTD",#N/A,FALSE,"Ocean Comparison";"UV NOV",#N/A,FALSE,"UV Comparison";"UV NOV YTD",#N/A,FALSE,"UV Comparison";"CMS NOV",#N/A,FALSE,"CMS Comparison";"CMS NOV YTD",#N/A,FALSE,"CMS Comparison";"POLARIS NOV",#N/A,FALSE,"Polaris Comparison";"POLARIS NOV YTD",#N/A,FALSE,"Polaris Comparison";"CORP NOV",#N/A,FALSE,"Corp Comparison";"CORP NOV YTD",#N/A,FALSE,"Corp Comparison";"ELIM NOV",#N/A,FALSE,"Eliminating Comparison";"ELIM NOV YTD",#N/A,FALSE,"Eliminating Comparison";"HOLD NOV",#N/A,FALSE,"Holding Comparison";"HOLD NOV YTD",#N/A,FALSE,"Holding Comparison"}</definedName>
    <definedName name="wrn.OCTOBER." hidden="1">{"CONS OCTOBER",#N/A,FALSE,"Cons Comparison";"CONS YTD OCT",#N/A,FALSE,"Cons Comparison";"SAS OCTOBER",#N/A,FALSE,"Ocean Comparison";"SAS YTD OCT",#N/A,FALSE,"Ocean Comparison";"UV OCTOBER",#N/A,FALSE,"UV Comparison";"UV YTD OCT",#N/A,FALSE,"UV Comparison";"CMS OCTOBER",#N/A,FALSE,"CMS Comparison";"CMS YTD OCT",#N/A,FALSE,"CMS Comparison";"POLARIS OCTOBER",#N/A,FALSE,"Polaris Comparison";"POLARIS YTD OCT",#N/A,FALSE,"Polaris Comparison";"CORP OCTOBER",#N/A,FALSE,"Corp Comparison";"CORP YTD OCT",#N/A,FALSE,"Corp Comparison";"ELIM OCTOBER",#N/A,FALSE,"Eliminating Comparison";"ELIM YTD OCT",#N/A,FALSE,"Eliminating Comparison";"HOLD OCTOBER",#N/A,FALSE,"Holding Comparison";"HOLD YTD OCT",#N/A,FALSE,"Holding Comparison"}</definedName>
    <definedName name="wrn.ODC." hidden="1">{"ODCr",#N/A,FALSE,"Per 6"}</definedName>
    <definedName name="wrn.Oncogene._.Tracking._.Report." hidden="1">{#N/A,#N/A,FALSE,"Oncogene"}</definedName>
    <definedName name="wrn.Ops._.Financials." hidden="1">{"CSO Total top",#N/A,FALSE,"CSO Total";"CSO Total bot",#N/A,FALSE,"CSO Total";"CSO CO 1 top",#N/A,FALSE,"CSO Co. 1";"CSO CO 1 bot",#N/A,FALSE,"CSO Co. 1";"CSO CO 6 top",#N/A,FALSE,"CSO Co. 6";"CSO CO 6 bot",#N/A,FALSE,"CSO Co. 6";"HISO Total top",#N/A,FALSE,"HISO Total";"HISO Total bot",#N/A,FALSE,"HISO Total";"HISO CO 1 top",#N/A,FALSE,"HISO Co. 1";"HISO CO 1 bot",#N/A,FALSE,"HISO Co. 1";"HISO CO 6 top",#N/A,FALSE,"HISO Co. 6";"HISO CO 6 bot",#N/A,FALSE,"HISO Co. 6";"ITSO Total top",#N/A,FALSE,"ITSO Total";"ITSO Total bot",#N/A,FALSE,"ITSO Total";"ITSO CO 1 top",#N/A,FALSE,"ITSO Co. 1";"ITSO CO 1 bot",#N/A,FALSE,"ITSO Co. 1";"ITSO CO 6 top",#N/A,FALSE,"ITSO Co. 6";"ITSO CO 6 bot",#N/A,FALSE,"ITSO Co. 6";"ESO Total top",#N/A,FALSE,"ESO Total";"ESO Total bot",#N/A,FALSE,"ESO Total";"ESO CO 1 top",#N/A,FALSE,"ESO Co. 1";"ESO CO 1 bot",#N/A,FALSE,"ESO Co. 1";"ESO CO 6 top",#N/A,FALSE,"ESO Co. 6";"ESO CO 6 bot",#N/A,FALSE,"ESO Co. 6";"PSO Total top",#N/A,FALSE,"PSO Total";"PSO Total bot",#N/A,FALSE,"PSO Total";"I2SO top",#N/A,FALSE,"I2SO Total";"I2SO bot",#N/A,FALSE,"I2SO Total";"BU Total top",#N/A,FALSE,"BU Total";"BU Total bot",#N/A,FALSE,"BU Total";"BU CO 1 top",#N/A,FALSE,"BU Co. 1";"BU CO 1 bot",#N/A,FALSE,"BU Co. 1";"BU CO 6 top",#N/A,FALSE,"BU Co. 6";"BU CO 6 bot",#N/A,FALSE,"BU Co. 6"}</definedName>
    <definedName name="wrn.Option._.1._.Funds." hidden="1">{"Funds",#N/A,FALSE,"Option1"}</definedName>
    <definedName name="wrn.Option._.1._.Hours." hidden="1">{"Hours",#N/A,FALSE,"Option1"}</definedName>
    <definedName name="wrn.Option._.1._.Summary." hidden="1">{"Table",#N/A,FALSE,"Option1";"Funds",#N/A,FALSE,"Option1";"Hours",#N/A,FALSE,"Option1"}</definedName>
    <definedName name="wrn.Option._.1._.Table." hidden="1">{"Table",#N/A,FALSE,"Option1"}</definedName>
    <definedName name="wrn.Option._.2._.Funds." hidden="1">{"Funds",#N/A,FALSE,"Option2"}</definedName>
    <definedName name="wrn.Option._.2._.Hours." hidden="1">{"Hours",#N/A,FALSE,"Option2"}</definedName>
    <definedName name="wrn.Option._.2._.Summary." hidden="1">{"Table",#N/A,FALSE,"Option2";"Funds",#N/A,FALSE,"Option2";"Hours",#N/A,FALSE,"Option2"}</definedName>
    <definedName name="wrn.Option._.2._.Table." hidden="1">{"Table",#N/A,FALSE,"Option2"}</definedName>
    <definedName name="wrn.Option._.21._.Summary" hidden="1">{"Table",#N/A,FALSE,"Option1";"Funds",#N/A,FALSE,"Option1";"Hours",#N/A,FALSE,"Option1"}</definedName>
    <definedName name="wrn.Option._.3._.Funds." hidden="1">{"Funds",#N/A,FALSE,"Option3"}</definedName>
    <definedName name="wrn.Option._.3._.Hours." hidden="1">{"Hours",#N/A,FALSE,"Option3"}</definedName>
    <definedName name="wrn.Option._.3._.Summary." hidden="1">{"Table",#N/A,FALSE,"Option3";"Funds",#N/A,FALSE,"Option3";"Hours",#N/A,FALSE,"Option3"}</definedName>
    <definedName name="wrn.Option._.3._.Table." hidden="1">{"Table",#N/A,FALSE,"Option3"}</definedName>
    <definedName name="wrn.Option._.4._.Funds." hidden="1">{"Funds",#N/A,FALSE,"Option4"}</definedName>
    <definedName name="wrn.Option._.4._.Hours." hidden="1">{"Hours",#N/A,FALSE,"Option4"}</definedName>
    <definedName name="wrn.Option._.4._.Summary." hidden="1">{"Table",#N/A,FALSE,"Option4";"Funds",#N/A,FALSE,"Option4";"Hours",#N/A,FALSE,"Option4"}</definedName>
    <definedName name="wrn.Option._.4._.Table." hidden="1">{"Table",#N/A,FALSE,"Option4"}</definedName>
    <definedName name="wrn.option._.A._.summary." hidden="1">{"Table",#N/A,FALSE,"Option3";"Funds",#N/A,FALSE,"Option3";"Hours",#N/A,FALSE,"Option3"}</definedName>
    <definedName name="wrn.OUTPUT." hidden="1">{"DCF","UPSIDE CASE",FALSE,"Sheet1";"DCF","BASE CASE",FALSE,"Sheet1";"DCF","DOWNSIDE CASE",FALSE,"Sheet1"}</definedName>
    <definedName name="wrn.OVERVIEW." hidden="1">{"TOTAL1",#N/A,FALSE,"TOT";"ARG1",#N/A,FALSE,"ARG"}</definedName>
    <definedName name="wrn.p._.450._.spending._.rpt." hidden="1">{"P450 spd rpt",#N/A,FALSE,"NIH P450"}</definedName>
    <definedName name="wrn.P450._.Monthly._.Variance." hidden="1">{"P450 Monthly Variance",#N/A,FALSE,"NIH P450"}</definedName>
    <definedName name="wrn.PA." hidden="1">{#N/A,#N/A,FALSE,"ORIGPLANYTD";"YTD",#N/A,FALSE,"YTD";#N/A,#N/A,FALSE,"ORIGPLANCUR";"CURRENT",#N/A,FALSE,"CURRENT";"GA_ALLOC",#N/A,FALSE,"GA_ALLOC";"CD",#N/A,FALSE,"CORP"}</definedName>
    <definedName name="wrn.pa.1" hidden="1">{#N/A,#N/A,FALSE,"ORIGPLANYTD";"YTD",#N/A,FALSE,"YTD";#N/A,#N/A,FALSE,"ORIGPLANCUR";"CURRENT",#N/A,FALSE,"CURRENT";"GA_ALLOC",#N/A,FALSE,"GA_ALLOC";"CD",#N/A,FALSE,"CORP"}</definedName>
    <definedName name="wrn.pages1to5." hidden="1">{#N/A,#N/A,FALSE,"P 1";#N/A,#N/A,FALSE,"P 2";#N/A,#N/A,FALSE,"P 3";#N/A,#N/A,FALSE,"P 4";#N/A,#N/A,FALSE,"P 5"}</definedName>
    <definedName name="wrn.pages1to5._1" hidden="1">{#N/A,#N/A,FALSE,"P 1";#N/A,#N/A,FALSE,"P 2";#N/A,#N/A,FALSE,"P 3";#N/A,#N/A,FALSE,"P 4";#N/A,#N/A,FALSE,"P 5"}</definedName>
    <definedName name="wrn.pcli." hidden="1">{"page 1",#N/A,FALSE,"PCLI";"page 2",#N/A,FALSE,"PCLI";"page 3",#N/A,FALSE,"PCLI";"page 4",#N/A,FALSE,"PCLI";"page 5",#N/A,FALSE,"PCLI";"page 6",#N/A,FALSE,"PCLI";"page 7",#N/A,FALSE,"PCLI";"page 8",#N/A,FALSE,"PCLI";"page 9",#N/A,FALSE,"PCLI";"page 10",#N/A,FALSE,"PCLI";"page 11",#N/A,FALSE,"PCLI";"page 12",#N/A,FALSE,"PCLI"}</definedName>
    <definedName name="wrn.pcli._1" hidden="1">{"page 1",#N/A,FALSE,"PCLI";"page 2",#N/A,FALSE,"PCLI";"page 3",#N/A,FALSE,"PCLI";"page 4",#N/A,FALSE,"PCLI";"page 5",#N/A,FALSE,"PCLI";"page 6",#N/A,FALSE,"PCLI";"page 7",#N/A,FALSE,"PCLI";"page 8",#N/A,FALSE,"PCLI";"page 9",#N/A,FALSE,"PCLI";"page 10",#N/A,FALSE,"PCLI";"page 11",#N/A,FALSE,"PCLI";"page 12",#N/A,FALSE,"PCLI"}</definedName>
    <definedName name="wrn.pdf." hidden="1">{"summary",#N/A,FALSE,"Summary";"daily",#N/A,FALSE,"Daily";"detail",#N/A,FALSE,"Detail";"flash",#N/A,FALSE,"Flash";"revenue",#N/A,FALSE,"PDF";"fxexp",#N/A,FALSE,"PDF";"headcount",#N/A,FALSE,"PDF"}</definedName>
    <definedName name="wrn.pdf._1" hidden="1">{"summary",#N/A,FALSE,"Summary";"daily",#N/A,FALSE,"Daily";"detail",#N/A,FALSE,"Detail";"flash",#N/A,FALSE,"Flash";"revenue",#N/A,FALSE,"PDF";"fxexp",#N/A,FALSE,"PDF";"headcount",#N/A,FALSE,"PDF"}</definedName>
    <definedName name="wrn.Plan._.EVA." hidden="1">{#N/A,#N/A,FALSE,"Nov 96";#N/A,#N/A,FALSE,"Dec 96";#N/A,#N/A,FALSE,"Jan 97";#N/A,#N/A,FALSE,"Feb 97";#N/A,#N/A,FALSE,"Mar 97";#N/A,#N/A,FALSE,"Apr 97";#N/A,#N/A,FALSE,"May 97";#N/A,#N/A,FALSE,"Jun 97";#N/A,#N/A,FALSE,"Jul 97";#N/A,#N/A,FALSE,"Aug 97";#N/A,#N/A,FALSE,"Sep 97";#N/A,#N/A,FALSE,"Oct 97"}</definedName>
    <definedName name="wrn.PLAN._.PRINT." hidden="1">{#N/A,#N/A,FALSE,"SALES";#N/A,#N/A,FALSE,"EARNINGS";#N/A,#N/A,FALSE,"ORDERS";#N/A,#N/A,FALSE,"CONT AWARDS";#N/A,#N/A,FALSE,"RISK";#N/A,#N/A,FALSE,"FIX PRICE";#N/A,#N/A,FALSE,"AWARD FEE";#N/A,#N/A,FALSE,"B&amp;P";#N/A,#N/A,FALSE,"HEADCOUNT";#N/A,#N/A,FALSE,"CAPITAL"}</definedName>
    <definedName name="wrn.portfoli2" hidden="1">{#N/A,#N/A,FALSE,"fy95";#N/A,#N/A,FALSE,"fy96";#N/A,#N/A,FALSE,"ty96";#N/A,#N/A,FALSE,"total";#N/A,#N/A,FALSE,"EAC"}</definedName>
    <definedName name="wrn.Portfolio." hidden="1">{#N/A,#N/A,FALSE,"fy95";#N/A,#N/A,FALSE,"fy96";#N/A,#N/A,FALSE,"ty96";#N/A,#N/A,FALSE,"total";#N/A,#N/A,FALSE,"EAC"}</definedName>
    <definedName name="wrn.portfolio1" hidden="1">{#N/A,#N/A,FALSE,"fy95";#N/A,#N/A,FALSE,"fy96";#N/A,#N/A,FALSE,"ty96";#N/A,#N/A,FALSE,"total";#N/A,#N/A,FALSE,"EAC"}</definedName>
    <definedName name="wrn.Portfolio1." hidden="1">{#N/A,#N/A,FALSE,"fy95";#N/A,#N/A,FALSE,"fy96";#N/A,#N/A,FALSE,"ty96";#N/A,#N/A,FALSE,"total";#N/A,#N/A,FALSE,"EAC"}</definedName>
    <definedName name="wrn.portfolio11" hidden="1">{#N/A,#N/A,FALSE,"fy95";#N/A,#N/A,FALSE,"fy96";#N/A,#N/A,FALSE,"ty96";#N/A,#N/A,FALSE,"total";#N/A,#N/A,FALSE,"EAC"}</definedName>
    <definedName name="wrn.portfolio2" hidden="1">{#N/A,#N/A,FALSE,"fy95";#N/A,#N/A,FALSE,"fy96";#N/A,#N/A,FALSE,"ty96";#N/A,#N/A,FALSE,"total";#N/A,#N/A,FALSE,"EAC"}</definedName>
    <definedName name="wrn.portfolioa" hidden="1">{#N/A,#N/A,FALSE,"fy95";#N/A,#N/A,FALSE,"fy96";#N/A,#N/A,FALSE,"ty96";#N/A,#N/A,FALSE,"total";#N/A,#N/A,FALSE,"EAC"}</definedName>
    <definedName name="wrn.Portfolioa." hidden="1">{#N/A,#N/A,FALSE,"fy95";#N/A,#N/A,FALSE,"fy96";#N/A,#N/A,FALSE,"ty96";#N/A,#N/A,FALSE,"total";#N/A,#N/A,FALSE,"EAC"}</definedName>
    <definedName name="wrn.Portfoliob." hidden="1">{#N/A,#N/A,FALSE,"fy95";#N/A,#N/A,FALSE,"fy96";#N/A,#N/A,FALSE,"ty96";#N/A,#N/A,FALSE,"total";#N/A,#N/A,FALSE,"EAC"}</definedName>
    <definedName name="wrn.Print." hidden="1">{"1999 Summary",#N/A,TRUE,"Analysis";"City Collapsed",#N/A,TRUE,"Analysis";"Cities",#N/A,TRUE,"Analysis";"Consulting",#N/A,TRUE,"Analysis";"Corporate",#N/A,TRUE,"Analysis";"Total Rev &amp; EBITDA",#N/A,TRUE,"Analysis"}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CF._.FX._.reports." hidden="1">{"BS-CY",#N/A,TRUE,"CF-FX rate changes";"BS-PY",#N/A,TRUE,"CF-FX rate changes";"CF - LC- Current Year",#N/A,TRUE,"CF-FX rate changes";"CF-LC-Prior Year",#N/A,TRUE,"CF-FX rate changes";"Effect of Exchange rate",#N/A,TRUE,"CF-FX rate changes";"Balance Change-LC",#N/A,TRUE,"CF-FX rate changes";"Change in US Dollars",#N/A,TRUE,"CF-FX rate changes"}</definedName>
    <definedName name="wrn.print._.graphs." hidden="1">{"cap_structure",#N/A,FALSE,"Graph-Mkt Cap";"price",#N/A,FALSE,"Graph-Price";"ebit",#N/A,FALSE,"Graph-EBITDA";"ebitda",#N/A,FALSE,"Graph-EBITDA"}</definedName>
    <definedName name="wrn.print._.raw._.data._.entry." hidden="1">{"inputs raw data",#N/A,TRUE,"INPUT"}</definedName>
    <definedName name="wrn.print._.summary._.sheets." hidden="1">{"summary1",#N/A,TRUE,"Comps";"summary2",#N/A,TRUE,"Comps";"summary3",#N/A,TRUE,"Comps"}</definedName>
    <definedName name="wrn.Print_CSC." hidden="1">{"CSC_1",#N/A,FALSE,"CSC Outputs";"CSC_2",#N/A,FALSE,"CSC Outputs"}</definedName>
    <definedName name="wrn.printall." hidden="1">{"dollars",#N/A,FALSE,"SCIFGRPH";"hours",#N/A,FALSE,"SCIFGRPH"}</definedName>
    <definedName name="wrn.Priority._.list." hidden="1">{#N/A,#N/A,FALSE,"DI 2 YEAR MASTER SCHEDULE"}</definedName>
    <definedName name="wrn.Prjcted._.Mnthly._.Qtys." hidden="1">{#N/A,#N/A,FALSE,"PRJCTED MNTHLY QTY's"}</definedName>
    <definedName name="wrn.Prjcted._.Qtrly._.Dollars." hidden="1">{#N/A,#N/A,FALSE,"PRJCTED QTRLY $'s"}</definedName>
    <definedName name="wrn.Prjcted._.Qtrly._.Qtys." hidden="1">{#N/A,#N/A,FALSE,"PRJCTED QTRLY QTY's"}</definedName>
    <definedName name="wrn.Productivity." hidden="1">{"Summary analysis",#N/A,FALSE,"Total";"OCPH analysis",#N/A,FALSE,"Total";"detail analysis",#N/A,FALSE,"Total"}</definedName>
    <definedName name="wrn.Productivity._1" hidden="1">{"Summary analysis",#N/A,FALSE,"Total";"OCPH analysis",#N/A,FALSE,"Total";"detail analysis",#N/A,FALSE,"Total"}</definedName>
    <definedName name="wrn.productivity.2" hidden="1">{"Summary analysis",#N/A,FALSE,"Total";"OCPH analysis",#N/A,FALSE,"Total";"detail analysis",#N/A,FALSE,"Total"}</definedName>
    <definedName name="wrn.productivity.2_1" hidden="1">{"Summary analysis",#N/A,FALSE,"Total";"OCPH analysis",#N/A,FALSE,"Total";"detail analysis",#N/A,FALSE,"Total"}</definedName>
    <definedName name="wrn.Profit._.and._.Loss._.plus._.Balance._.Sheet." hidden="1">{#N/A,#N/A,FALSE,"F0101";#N/A,#N/A,FALSE,"F0201"}</definedName>
    <definedName name="wrn.Programs." hidden="1">{#N/A,#N/A,FALSE,"204";#N/A,#N/A,FALSE,"226";#N/A,#N/A,FALSE,"233";#N/A,#N/A,FALSE,"632";#N/A,#N/A,FALSE,"671";#N/A,#N/A,FALSE,"905";#N/A,#N/A,FALSE,"906";#N/A,#N/A,FALSE,"913";#N/A,#N/A,FALSE,"914";#N/A,#N/A,FALSE,"916";#N/A,#N/A,FALSE,"AAT";#N/A,#N/A,FALSE,"ATAS";#N/A,#N/A,FALSE,"ITL3";#N/A,#N/A,FALSE,"917";#N/A,#N/A,FALSE,"918"}</definedName>
    <definedName name="wrn.PROGRESS._.PAYMENT." hidden="1">{#N/A,#N/A,FALSE,"FCRPRG";#N/A,#N/A,FALSE,"INDEX";#N/A,#N/A,FALSE,"BILL SUM";#N/A,#N/A,FALSE,"E&amp;M SC";#N/A,#N/A,FALSE,"NON E&amp;M SC";#N/A,#N/A,FALSE,"LINE 18";#N/A,#N/A,FALSE,"SUM 372U";#N/A,#N/A,FALSE,"SUM 366U";#N/A,#N/A,FALSE,"CUM SUM"}</definedName>
    <definedName name="wrn.prov98w._.opt." hidden="1">{"provcal",#N/A,FALSE,"99 W Options"}</definedName>
    <definedName name="wrn.provcal99w._.opt." hidden="1">{#N/A,#N/A,FALSE,"99 W Options";"prov99w opt",#N/A,FALSE,"99 W Options"}</definedName>
    <definedName name="wrn.provision." hidden="1">{"a (hldgs)",#N/A,FALSE,"hldgs";#N/A,#N/A,FALSE,"rate rec.";#N/A,#N/A,FALSE,"DTA-state by state cal'n";"a (Tiksoft prov)",#N/A,FALSE,"hldgs"}</definedName>
    <definedName name="wrn.PSO." hidden="1">{"5023top",#N/A,FALSE,"Div 5023";"5023bot",#N/A,FALSE,"Div 5023";"5038top",#N/A,FALSE,"Div 5038";"5038bot",#N/A,FALSE,"Div 5038";"5040top",#N/A,FALSE,"Div 5040";"5040bot",#N/A,FALSE,"Div 5040"}</definedName>
    <definedName name="wrn.Pulp." hidden="1">{"Pulp Production",#N/A,FALSE,"Pulp";"Pulp Earnings",#N/A,FALSE,"Pulp"}</definedName>
    <definedName name="wrn.Pulp.2" hidden="1">{"Pulp Production",#N/A,FALSE,"Pulp";"Pulp Earnings",#N/A,FALSE,"Pulp"}</definedName>
    <definedName name="wrn.Pulp.3" hidden="1">{"Pulp Production",#N/A,FALSE,"Pulp";"Pulp Earnings",#N/A,FALSE,"Pulp"}</definedName>
    <definedName name="wrn.Quarterlys." hidden="1">{#N/A,#N/A,TRUE,"Qrt BCG";#N/A,#N/A,TRUE,"Qrt w|o Wireless";#N/A,#N/A,TRUE,"Qrt Wireless"}</definedName>
    <definedName name="wrn.Rating._.Agency._.99.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";0,#N/A,FALSE,"net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wrn.report." hidden="1">{"summary",#N/A,FALSE,"2000 vs 1999";"detail",#N/A,FALSE,"2000 vs 1999"}</definedName>
    <definedName name="wrn.Report._.by._.Program._.Numbers." hidden="1">{#N/A,#N/A,FALSE,"FFDA"}</definedName>
    <definedName name="wrn.Report._.Set._.1." hidden="1">{#N/A,#N/A,TRUE,"Cover";#N/A,#N/A,TRUE,"3x3 Matrix";#N/A,#N/A,TRUE,"Accretion Dilution";#N/A,#N/A,TRUE,"Valuation"}</definedName>
    <definedName name="wrn.Report._.Set._.2." hidden="1">{#N/A,#N/A,FALSE,"Cover";#N/A,#N/A,FALSE,"3x3 Matrix";#N/A,#N/A,FALSE,"Valuation";#N/A,#N/A,FALSE,"Core Sales &amp; ROS";#N/A,#N/A,FALSE,"Synergy Sales &amp; ROS"}</definedName>
    <definedName name="wrn.Report._.Set._.3." hidden="1">{#N/A,#N/A,FALSE,"Cover";#N/A,#N/A,FALSE,"3x3 Matrix";#N/A,#N/A,FALSE,"Core Sales &amp; ROS";#N/A,#N/A,FALSE,"Synergy Sales &amp; ROS";#N/A,#N/A,FALSE,"Valuation";#N/A,#N/A,FALSE,"Working Capital";#N/A,#N/A,FALSE,"Capex &amp; Depr";#N/A,#N/A,FALSE,"Fin Adjustments";#N/A,#N/A,FALSE,"Opening Balance Sheet";#N/A,#N/A,FALSE,"Balance Sheet";#N/A,#N/A,FALSE,"Purchase &amp; GW";#N/A,#N/A,FALSE,"Accretion Dilution";#N/A,#N/A,FALSE,"A&amp;D Walkdown";#N/A,#N/A,FALSE,"Operating Summary"}</definedName>
    <definedName name="wrn.Report._.Set._.4." hidden="1">{#N/A,#N/A,FALSE,"Cover";#N/A,#N/A,FALSE,"3x3 Matrix";#N/A,#N/A,FALSE,"1.0-1 Sales by BU";#N/A,#N/A,FALSE,"1.0-2 10 Yr Sales";#N/A,#N/A,FALSE,"1.0-3 Sales Summary";#N/A,#N/A,FALSE,"6.0-1 Trading Multiples";#N/A,#N/A,FALSE,"7.0-1 Transaction Multiples";#N/A,#N/A,FALSE,"10.0-1 Exit Multiples"}</definedName>
    <definedName name="wrn.Report._.Set._.5." hidden="1">{#N/A,#N/A,FALSE,"Cover";#N/A,#N/A,FALSE,"3x3 Matrix";#N/A,#N/A,FALSE,"Valuation";#N/A,#N/A,FALSE,"Working Capital";#N/A,#N/A,FALSE,"Capex &amp; Depr";#N/A,#N/A,FALSE,"Balance Sheet"}</definedName>
    <definedName name="wrn.report._1" hidden="1">{"summary",#N/A,FALSE,"2000 vs 1999";"detail",#N/A,FALSE,"2000 vs 1999"}</definedName>
    <definedName name="wrn.report.1" hidden="1">{"summary",#N/A,FALSE,"2000 vs 1999";"detail",#N/A,FALSE,"2000 vs 1999"}</definedName>
    <definedName name="wrn.report.1_1" hidden="1">{"summary",#N/A,FALSE,"2000 vs 1999";"detail",#N/A,FALSE,"2000 vs 1999"}</definedName>
    <definedName name="wrn.report.2" hidden="1">{"summary",#N/A,FALSE,"2000 vs 1999";"detail",#N/A,FALSE,"2000 vs 1999"}</definedName>
    <definedName name="wrn.report.2_1" hidden="1">{"summary",#N/A,FALSE,"2000 vs 1999";"detail",#N/A,FALSE,"2000 vs 1999"}</definedName>
    <definedName name="wrn.report.new" hidden="1">{"summary",#N/A,FALSE,"2000 vs 1999";"detail",#N/A,FALSE,"2000 vs 1999"}</definedName>
    <definedName name="wrn.report.new.1" hidden="1">{"summary",#N/A,FALSE,"2000 vs 1999";"detail",#N/A,FALSE,"2000 vs 1999"}</definedName>
    <definedName name="wrn.report.new.1_1" hidden="1">{"summary",#N/A,FALSE,"2000 vs 1999";"detail",#N/A,FALSE,"2000 vs 1999"}</definedName>
    <definedName name="wrn.report.new_1" hidden="1">{"summary",#N/A,FALSE,"2000 vs 1999";"detail",#N/A,FALSE,"2000 vs 1999"}</definedName>
    <definedName name="wrn.report.new1" hidden="1">{"summary",#N/A,FALSE,"2000 vs 1999";"detail",#N/A,FALSE,"2000 vs 1999"}</definedName>
    <definedName name="wrn.report.new1_1" hidden="1">{"summary",#N/A,FALSE,"2000 vs 1999";"detail",#N/A,FALSE,"2000 vs 1999"}</definedName>
    <definedName name="wrn.report1" hidden="1">{"summary",#N/A,FALSE,"2000 vs 1999";"detail",#N/A,FALSE,"2000 vs 1999"}</definedName>
    <definedName name="wrn.report1." hidden="1">{"matrix,v1",#N/A,TRUE,"Matrix";"pc,v1",#N/A,TRUE,"Purchase Consideration";"oper syn,v1",#N/A,TRUE,"Operating Synergies"}</definedName>
    <definedName name="wrn.report1_1" hidden="1">{"summary",#N/A,FALSE,"2000 vs 1999";"detail",#N/A,FALSE,"2000 vs 1999"}</definedName>
    <definedName name="wrn.REPORTS." hidden="1">{#N/A,#N/A,FALSE,"Sheet1";"SUMMARY",#N/A,FALSE,"Sheet2"}</definedName>
    <definedName name="wrn.Reports._.to._.EBITDARM." hidden="1">{"Q&amp;A Dollars to EBITDARM",#N/A,FALSE,"Fin STMT";"Q&amp;A Stats",#N/A,FALSE,"Fin STMT";"Monthly IS 1999 to EBITDARM",#N/A,FALSE,"Months";"Monthly 1999 Stats",#N/A,FALSE,"Months";"Monthly IS 2000 to EBITDARM",#N/A,FALSE,"Months";"Monthly 2000 Stats",#N/A,FALSE,"Months";"Monthly IS 2001 to EBITDAR",#N/A,FALSE,"Months";"Monthly 2001 Stats",#N/A,FALSE,"Months";"Monthly IS 2002 to EBITDARM",#N/A,FALSE,"Months";"Monthly 2002 Stats",#N/A,FALSE,"Months";"Monthly IS 2003 to EBITDARM",#N/A,FALSE,"Months";"Monthly 2003 Stats",#N/A,FALSE,"Months"}</definedName>
    <definedName name="wrn.Restbericht." hidden="1">{#N/A,#N/A,FALSE,"DATA";#N/A,#N/A,FALSE,"BS";#N/A,#N/A,FALSE,"P&amp;L";#N/A,#N/A,FALSE,"stat.con.";#N/A,#N/A,FALSE,"Average";#N/A,#N/A,FALSE,"Zusatz1";#N/A,#N/A,FALSE,"Konzern";#N/A,#N/A,FALSE,"BIS 1";#N/A,#N/A,FALSE,"BIS-Assets";#N/A,#N/A,FALSE,"BIS 2"}</definedName>
    <definedName name="wrn.RESUMEN._.DE._.CTAS.._.POR._.COB.." hidden="1">{#N/A,#N/A,FALSE,"VENEZUELA";#N/A,#N/A,FALSE,"ESPAÑA";#N/A,#N/A,FALSE,"BELGICA"}</definedName>
    <definedName name="wrn.ret." hidden="1">{"page 1",#N/A,FALSE,"RET";"page 2",#N/A,FALSE,"RET";"page 3",#N/A,FALSE,"RET";"page 4",#N/A,FALSE,"RET";"page 5",#N/A,FALSE,"RET";"page 6",#N/A,FALSE,"RET";"page 7",#N/A,FALSE,"RET";"page 8",#N/A,FALSE,"RET";"page 9",#N/A,FALSE,"RET";"page 10",#N/A,FALSE,"RET";"page 11",#N/A,FALSE,"RET";"page 12",#N/A,FALSE,"RET"}</definedName>
    <definedName name="wrn.ret._1" hidden="1">{"page 1",#N/A,FALSE,"RET";"page 2",#N/A,FALSE,"RET";"page 3",#N/A,FALSE,"RET";"page 4",#N/A,FALSE,"RET";"page 5",#N/A,FALSE,"RET";"page 6",#N/A,FALSE,"RET";"page 7",#N/A,FALSE,"RET";"page 8",#N/A,FALSE,"RET";"page 9",#N/A,FALSE,"RET";"page 10",#N/A,FALSE,"RET";"page 11",#N/A,FALSE,"RET";"page 12",#N/A,FALSE,"RET"}</definedName>
    <definedName name="wrn.Revenue._.Details." hidden="1">{"Revenue by Industry Chart",#N/A,FALSE,"Mix";"Annual Revenue Detail",#N/A,FALSE,"Mix";"Quarterly Revenue Detail",#N/A,FALSE,"Mix"}</definedName>
    <definedName name="wrn.RevenueTracking._.Summary." hidden="1">{"Tracking Revenue",#N/A,FALSE,"(NU)Tracking Summary"}</definedName>
    <definedName name="wrn.sales." hidden="1">{"sales",#N/A,FALSE,"Sales";"sales existing",#N/A,FALSE,"Sales";"sales rd1",#N/A,FALSE,"Sales";"sales rd2",#N/A,FALSE,"Sales"}</definedName>
    <definedName name="wrn.Sapolsky._.Tracking._.Report." hidden="1">{"sapolskytracking",#N/A,FALSE,"Sapolsky"}</definedName>
    <definedName name="wrn.scorecard._.rpt." hidden="1">{"scorecard view",#N/A,FALSE,"Scorecard output"}</definedName>
    <definedName name="wrn.scorecard._.rpt._1" hidden="1">{"scorecard view",#N/A,FALSE,"Scorecard output"}</definedName>
    <definedName name="wrn.SEPTEMBER." hidden="1">{"CONS SEPT",#N/A,FALSE,"Cons Comparison";"CONS SEPT Q3",#N/A,FALSE,"Cons Comparison";"Cons YTD Sept",#N/A,FALSE,"Cons Comparison";"SAS SEPT",#N/A,FALSE,"Ocean Comparison";"SAS SEPT Q3",#N/A,FALSE,"Ocean Comparison";"SAS SEPT YTD",#N/A,FALSE,"Ocean Comparison";"UV SEPT",#N/A,FALSE,"UV Comparison";"UV SEPT Q3",#N/A,FALSE,"UV Comparison";"UV SEPT YTD",#N/A,FALSE,"UV Comparison";"CMS SEPT",#N/A,FALSE,"CMS Comparison";"CMS SEPT Q3",#N/A,FALSE,"CMS Comparison";"CMS SEPT YTD",#N/A,FALSE,"CMS Comparison";"POLARIS SEPT",#N/A,FALSE,"Polaris Comparison";"POLARIS SEPT Q3",#N/A,FALSE,"Polaris Comparison";"POLARIS SEPT YTD",#N/A,FALSE,"Polaris Comparison";"CORP SEPT",#N/A,FALSE,"Corp Comparison";"CORP SEPT Q3",#N/A,FALSE,"Corp Comparison";"CORP SEPT YTD",#N/A,FALSE,"Corp Comparison";"HOLD SEPT",#N/A,FALSE,"Holding Comparison";"HOLD SEPT Q3",#N/A,FALSE,"Holding Comparison";"HOLD SEPT YTD",#N/A,FALSE,"Holding Comparison";"ELIM SEPT",#N/A,FALSE,"Eliminating Comparison";"ELIM SEPT Q3",#N/A,FALSE,"Eliminating Comparison";"ELIM SEPT YTD",#N/A,FALSE,"Eliminating Comparison"}</definedName>
    <definedName name="wrn.Seven._.Page." hidden="1">{"Income",#N/A,FALSE,"income";"Sales",#N/A,FALSE,"income";"Critical",#N/A,FALSE,"income";"Market",#N/A,FALSE,"Market";"Returns",#N/A,FALSE,"returns";"Balance",#N/A,FALSE,"balance";"Cash Flow",#N/A,FALSE,"balance"}</definedName>
    <definedName name="wrn.Six._.Page." hidden="1">{"Income",#N/A,FALSE,"Earnings";"Critical Measures",#N/A,FALSE,"Earnings";"Balance",#N/A,FALSE,"Balance";"Cash Flow",#N/A,FALSE,"Balance";"Market",#N/A,FALSE,"Market";"Returns",#N/A,FALSE,"Returns"}</definedName>
    <definedName name="wrn.Spending._.Reports." hidden="1">{"ATP Spending Report",#N/A,FALSE,"ATP";"Gestec spd rpt",#N/A,FALSE,"Gestec";"UCSD spending RPT",#N/A,FALSE,"UCSD";"Sapolsky Spending Rpt",#N/A,FALSE,"Sapolsky";"Oncogene Spnding Rpt",#N/A,FALSE,"Oncogene Ph. 2";"P450 spd rpt",#N/A,FALSE,"NIH P450";"hiv 2 SPD RPT",#N/A,FALSE,"HIV Phase 2";"Mito Spd Rpt",#N/A,FALSE,"Mitochondrial";"ORD Spd Rpt",#N/A,FALSE,"ORD"}</definedName>
    <definedName name="wrn.ssr05." hidden="1">{#N/A,#N/A,FALSE,"SUP";#N/A,#N/A,FALSE,"DAP";#N/A,#N/A,FALSE,"FIFO";#N/A,#N/A,FALSE,"FTA";#N/A,#N/A,FALSE,"SSR ROLLUP"}</definedName>
    <definedName name="wrn.ssr051." hidden="1">{#N/A,#N/A,FALSE,"SUP";#N/A,#N/A,FALSE,"DAP";#N/A,#N/A,FALSE,"FIFO";#N/A,#N/A,FALSE,"FTA";#N/A,#N/A,FALSE,"SSR ROLLUP"}</definedName>
    <definedName name="wrn.ssr05b." hidden="1">{#N/A,#N/A,FALSE,"SUP";#N/A,#N/A,FALSE,"DAP";#N/A,#N/A,FALSE,"FIFO";#N/A,#N/A,FALSE,"FTA";#N/A,#N/A,FALSE,"SSR ROLLUP"}</definedName>
    <definedName name="wrn.ssr06" hidden="1">{#N/A,#N/A,FALSE,"SUP";#N/A,#N/A,FALSE,"DAP";#N/A,#N/A,FALSE,"FIFO";#N/A,#N/A,FALSE,"FTA";#N/A,#N/A,FALSE,"SSR ROLLUP"}</definedName>
    <definedName name="wrn.ssr06a" hidden="1">{#N/A,#N/A,FALSE,"SUP";#N/A,#N/A,FALSE,"DAP";#N/A,#N/A,FALSE,"FIFO";#N/A,#N/A,FALSE,"FTA";#N/A,#N/A,FALSE,"SSR ROLLUP"}</definedName>
    <definedName name="wrn.Statement._.Review.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tatement._.Review.2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wrn.Summary." hidden="1">{"Input A",#N/A,FALSE,"Inputs";"Input B",#N/A,FALSE,"Inputs";"Equity A",#N/A,FALSE,"Equity";"Equity B",#N/A,FALSE,"Equity"}</definedName>
    <definedName name="wrn.Summary._.Print." hidden="1">{#N/A,#N/A,TRUE,"OUTPUT 2.7 Total Programmes";#N/A,#N/A,TRUE,"Sales P1 Vs P2";#N/A,#N/A,TRUE,"Profit P1 Vs P2";#N/A,#N/A,TRUE,"Order Intake P1 Vs P2";#N/A,#N/A,TRUE,"OCF P1 Vs P2";#N/A,#N/A,TRUE,"Sales 99 Vs 00";#N/A,#N/A,TRUE,"Profit 99 Vs 00";#N/A,#N/A,TRUE,"Order Intake 99 Vs 00";#N/A,#N/A,TRUE,"ProfitvSLMTarget";#N/A,#N/A,TRUE,"OCFvSLMTarget";#N/A,#N/A,TRUE,"Orders Analysis";#N/A,#N/A,TRUE,"Output 2.12";#N/A,#N/A,TRUE,"OUTPUT 2.7A Total Programmes";#N/A,#N/A,TRUE,"OUTPUT 2.8 Total Programmes"}</definedName>
    <definedName name="wrn.Summary._.VC." hidden="1">{#N/A,#N/A,TRUE,"TOTAL";#N/A,#N/A,TRUE,"VC IT - Structural";#N/A,#N/A,TRUE,"VC IT - Structural Departement";#N/A,#N/A,TRUE,"VC IT - Matrix FTE YE 2002";#N/A,#N/A,TRUE,"VC IT - Matrix FTE AV 2002";#N/A,#N/A,TRUE,"VC IT - Matrix FTE YE 2003";#N/A,#N/A,TRUE,"VC IT - Matrix FTE AV 2003";#N/A,#N/A,TRUE,"VC Ops - Structural";#N/A,#N/A,TRUE,"VC Ops - Matrix YE 2002";#N/A,#N/A,TRUE,"VC Ops - Matrix AV 2002";#N/A,#N/A,TRUE,"VC Ops - Matrix YE 2003";#N/A,#N/A,TRUE,"VC Ops - Matrix AV 2003";#N/A,#N/A,TRUE,"VC Projects"}</definedName>
    <definedName name="wrn.Summary._.VC._1" hidden="1">{#N/A,#N/A,TRUE,"TOTAL";#N/A,#N/A,TRUE,"VC IT - Structural";#N/A,#N/A,TRUE,"VC IT - Structural Departement";#N/A,#N/A,TRUE,"VC IT - Matrix FTE YE 2002";#N/A,#N/A,TRUE,"VC IT - Matrix FTE AV 2002";#N/A,#N/A,TRUE,"VC IT - Matrix FTE YE 2003";#N/A,#N/A,TRUE,"VC IT - Matrix FTE AV 2003";#N/A,#N/A,TRUE,"VC Ops - Structural";#N/A,#N/A,TRUE,"VC Ops - Matrix YE 2002";#N/A,#N/A,TRUE,"VC Ops - Matrix AV 2002";#N/A,#N/A,TRUE,"VC Ops - Matrix YE 2003";#N/A,#N/A,TRUE,"VC Ops - Matrix AV 2003";#N/A,#N/A,TRUE,"VC Projects"}</definedName>
    <definedName name="wrn.Task._.Order._.Status." hidden="1">{"Text View",#N/A,FALSE,"Task Order Status"}</definedName>
    <definedName name="wrn.template" hidden="1">{#N/A,#N/A,TRUE,"Index";#N/A,#N/A,TRUE,"Overhead";#N/A,#N/A,TRUE,"Tot Personnel";#N/A,#N/A,TRUE,"Balance Sheet";#N/A,#N/A,TRUE,"Accts Receivable";#N/A,#N/A,TRUE,"Cash Generated (Required)";#N/A,#N/A,TRUE,"Cost of New Business";#N/A,#N/A,TRUE,"Capital Asset Requirements";#N/A,#N/A,TRUE,"Data for Corp Consolid.";#N/A,#N/A,TRUE,"Anal. of Income";#N/A,#N/A,TRUE,"Sales";#N/A,#N/A,TRUE,"Program Profit";#N/A,#N/A,TRUE,"Negotiated Orders";#N/A,#N/A,TRUE,"Funded Orders";#N/A,#N/A,TRUE,"Negotiated Backlog Adjustments";#N/A,#N/A,TRUE,"Negotiated Backlog";#N/A,#N/A,TRUE,"Program Premises";#N/A,#N/A,TRUE,"Opportunities(Risks)"}</definedName>
    <definedName name="wrn.template." hidden="1">{#N/A,#N/A,TRUE,"Index";#N/A,#N/A,TRUE,"Overhead";#N/A,#N/A,TRUE,"Tot Personnel";#N/A,#N/A,TRUE,"Balance Sheet";#N/A,#N/A,TRUE,"Accts Receivable";#N/A,#N/A,TRUE,"Cash Generated (Required)";#N/A,#N/A,TRUE,"Cost of New Business";#N/A,#N/A,TRUE,"Capital Asset Requirements";#N/A,#N/A,TRUE,"Data for Corp Consolid.";#N/A,#N/A,TRUE,"Anal. of Income";#N/A,#N/A,TRUE,"Sales";#N/A,#N/A,TRUE,"Program Profit";#N/A,#N/A,TRUE,"Negotiated Orders";#N/A,#N/A,TRUE,"Funded Orders";#N/A,#N/A,TRUE,"Negotiated Backlog Adjustments";#N/A,#N/A,TRUE,"Negotiated Backlog";#N/A,#N/A,TRUE,"Program Premises";#N/A,#N/A,TRUE,"Opportunities(Risks)"}</definedName>
    <definedName name="wrn.TEST." hidden="1">{#N/A,#N/A,FALSE,"Periods";#N/A,#N/A,FALSE,"Chrt of Accts"}</definedName>
    <definedName name="wrn.TEST._1" hidden="1">{#N/A,#N/A,FALSE,"Periods";#N/A,#N/A,FALSE,"Chrt of Accts"}</definedName>
    <definedName name="wrn.test.2" hidden="1">{#N/A,#N/A,FALSE,"Calculator"}</definedName>
    <definedName name="wrn.test.2a" hidden="1">{#N/A,#N/A,FALSE,"Calculator"}</definedName>
    <definedName name="wrn.test1" hidden="1">{#N/A,#N/A,FALSE,"Calculator"}</definedName>
    <definedName name="wrn.test1." hidden="1">{#N/A,#N/A,FALSE,"Calculator"}</definedName>
    <definedName name="wrn.test1._a" hidden="1">{"TEST",#N/A,FALSE,"NTALL"}</definedName>
    <definedName name="wrn.test11" hidden="1">{#N/A,#N/A,FALSE,"Calculator"}</definedName>
    <definedName name="wrn.test11." hidden="1">{#N/A,#N/A,FALSE,"Calculator"}</definedName>
    <definedName name="wrn.test11a" hidden="1">{#N/A,#N/A,FALSE,"Calculator"}</definedName>
    <definedName name="wrn.test11aa." hidden="1">{#N/A,#N/A,FALSE,"Calculator"}</definedName>
    <definedName name="wrn.test1a." hidden="1">{#N/A,#N/A,FALSE,"Calculator"}</definedName>
    <definedName name="wrn.test1a1" hidden="1">{#N/A,#N/A,FALSE,"Calculator"}</definedName>
    <definedName name="wrn.test1a1." hidden="1">{#N/A,#N/A,FALSE,"Calculator"}</definedName>
    <definedName name="wrn.TEST2" hidden="1">{#N/A,#N/A,FALSE,"Periods";#N/A,#N/A,FALSE,"Chrt of Accts"}</definedName>
    <definedName name="wrn.TEST2_1" hidden="1">{#N/A,#N/A,FALSE,"Periods";#N/A,#N/A,FALSE,"Chrt of Accts"}</definedName>
    <definedName name="wrn.test21" hidden="1">{#N/A,#N/A,FALSE,"Calculator"}</definedName>
    <definedName name="wrn.test21b" hidden="1">{#N/A,#N/A,FALSE,"Calculator"}</definedName>
    <definedName name="wrn.test2a" hidden="1">{#N/A,#N/A,FALSE,"Calculator"}</definedName>
    <definedName name="wrn.test2a1" hidden="1">{#N/A,#N/A,FALSE,"Calculator"}</definedName>
    <definedName name="wrn.test3" hidden="1">{#N/A,#N/A,FALSE,"Calculator"}</definedName>
    <definedName name="wrn.test31" hidden="1">{#N/A,#N/A,FALSE,"Calculator"}</definedName>
    <definedName name="wrn.test31a" hidden="1">{#N/A,#N/A,FALSE,"Calculator"}</definedName>
    <definedName name="wrn.test3a" hidden="1">{#N/A,#N/A,FALSE,"Calculator"}</definedName>
    <definedName name="wrn.test3b" hidden="1">{#N/A,#N/A,FALSE,"Calculator"}</definedName>
    <definedName name="wrn.TGT1." hidden="1">{#N/A,#N/A,FALSE,"NTALL"}</definedName>
    <definedName name="wrn.tgt1._1" hidden="1">{#N/A,#N/A,FALSE,"NTALL"}</definedName>
    <definedName name="wrn.THISYEAR." hidden="1">{"THIS",#N/A,FALSE,"consadds";"THIS",#N/A,FALSE,"north";"THIS",#N/A,FALSE,"south";"THIS",#N/A,FALSE,"central";"THIS",#N/A,FALSE,"key";"THIS",#N/A,FALSE,"tele";"THIS",#N/A,FALSE,"coch"}</definedName>
    <definedName name="wrn.THISYEAR._1" hidden="1">{"THIS",#N/A,FALSE,"consadds";"THIS",#N/A,FALSE,"north";"THIS",#N/A,FALSE,"south";"THIS",#N/A,FALSE,"central";"THIS",#N/A,FALSE,"key";"THIS",#N/A,FALSE,"tele";"THIS",#N/A,FALSE,"coch"}</definedName>
    <definedName name="wrn.Total." hidden="1">{#N/A,#N/A,FALSE,"Report";#N/A,#N/A,FALSE,"DETAIL";#N/A,#N/A,FALSE,"Project Summs";#N/A,#N/A,FALSE,"Current ITD";#N/A,#N/A,FALSE,"Prior ITD";#N/A,#N/A,FALSE,"Cur Month";#N/A,#N/A,FALSE,"Prior Month"}</definedName>
    <definedName name="wrn.Total._.Funds." hidden="1">{"Funds",#N/A,FALSE,"Total"}</definedName>
    <definedName name="wrn.Total._.Hours." hidden="1">{"Hours",#N/A,FALSE,"Total"}</definedName>
    <definedName name="wrn.Total._.Pack." hidden="1">{#N/A,#N/A,FALSE,"UK";#N/A,#N/A,FALSE,"FR";#N/A,#N/A,FALSE,"SWE";#N/A,#N/A,FALSE,"BE";#N/A,#N/A,FALSE,"IT";#N/A,#N/A,FALSE,"SP";#N/A,#N/A,FALSE,"GE";#N/A,#N/A,FALSE,"PO";#N/A,#N/A,FALSE,"SWI";#N/A,#N/A,FALSE,"NON"}</definedName>
    <definedName name="wrn.Total._.Pack._1" hidden="1">{#N/A,#N/A,FALSE,"UK";#N/A,#N/A,FALSE,"FR";#N/A,#N/A,FALSE,"SWE";#N/A,#N/A,FALSE,"BE";#N/A,#N/A,FALSE,"IT";#N/A,#N/A,FALSE,"SP";#N/A,#N/A,FALSE,"GE";#N/A,#N/A,FALSE,"PO";#N/A,#N/A,FALSE,"SWI";#N/A,#N/A,FALSE,"NON"}</definedName>
    <definedName name="wrn.Total._.Summary." hidden="1">{#N/A,#N/A,FALSE,"Summary";#N/A,#N/A,FALSE,"Total";#N/A,#N/A,FALSE,"Total ex Swe";#N/A,#N/A,FALSE,"Volume";#N/A,#N/A,FALSE,"Expenses";#N/A,#N/A,FALSE,"CM Var";#N/A,#N/A,FALSE,"YTD Var"}</definedName>
    <definedName name="wrn.Total._.Summary._1" hidden="1">{#N/A,#N/A,FALSE,"Summary";#N/A,#N/A,FALSE,"Total";#N/A,#N/A,FALSE,"Total ex Swe";#N/A,#N/A,FALSE,"Volume";#N/A,#N/A,FALSE,"Expenses";#N/A,#N/A,FALSE,"CM Var";#N/A,#N/A,FALSE,"YTD Var"}</definedName>
    <definedName name="wrn.Total._.Table." hidden="1">{"Table",#N/A,FALSE,"Total"}</definedName>
    <definedName name="wrn.TRAVEL._.DETAIL." hidden="1">{#N/A,#N/A,FALSE,"Sheet1"}</definedName>
    <definedName name="wrn.UCSD._.Tracking._.Report." hidden="1">{#N/A,#N/A,FALSE,"UCSD"}</definedName>
    <definedName name="wrn.Valuation._.Package._.1." hidden="1">{"Balance Sheet",#N/A,FALSE,"Balance Sheet";"Sum Cash Flow",#N/A,FALSE,"Sum Cash Flow";"Income Statement 1",#N/A,FALSE,"Income Statement 1";"DCF Projections",#N/A,FALSE,"DCF Projections";"DCF1",#N/A,FALSE,"DCF1";"AVP",#N/A,FALSE,"AVP";"CalcWorksheet",#N/A,FALSE,"Calc Wksht New";"PV of Future Prices",#N/A,FALSE,"Fut Share Price - New EPS";"FutureSharePrices",#N/A,FALSE,"Future Share Prices"}</definedName>
    <definedName name="wrn.VC._.IT._.Details." hidden="1">{#N/A,#N/A,TRUE,"VC IT - Architektur Prozess";#N/A,#N/A,TRUE,"VC IT - Betriebsorgansiation";#N/A,#N/A,TRUE,"VC IT - Compliance PD";#N/A,#N/A,TRUE,"VC IT - Controlling ";#N/A,#N/A,TRUE,"VC IT - Dez_Sys";#N/A,#N/A,TRUE,"VC IT - DMS_PD";#N/A,#N/A,TRUE,"VC IT - Development_Environment";#N/A,#N/A,TRUE,"VC IT - eBusiness";#N/A,#N/A,TRUE,"VC IT - Externe";#N/A,#N/A,TRUE,"VC IT - Infra_PKI";#N/A,#N/A,TRUE,"VC IT - Infra_EBI";#N/A,#N/A,TRUE,"VC IT - Infra_MQSeries";#N/A,#N/A,TRUE,"VC IT - Infra_SysMgmt";#N/A,#N/A,TRUE,"VC IT -Support_1st level";#N/A,#N/A,TRUE,"VC IT - Support_ALSO";#N/A,#N/A,TRUE,"VC IT - Support_ Giesshübel";#N/A,#N/A,TRUE,"VC IT - Support_ Horgen";#N/A,#N/A,TRUE,"VC IT - Support_HR";#N/A,#N/A,TRUE,"VC IT - Support_IC";#N/A,#N/A,TRUE,"VC IT - Marktinfo";#N/A,#N/A,TRUE,"VC IT - MIS_DWH_Struk";#N/A,#N/A,TRUE,"VC IT - MIS_DWH_PD";#N/A,#N/A,TRUE,"VC IT - Network_Services";#N/A,#N/A,TRUE,"VC IT - Procurement";#N/A,#N/A,TRUE,"VC IT - Security"}</definedName>
    <definedName name="wrn.VC._.IT._.Details._1" hidden="1">{#N/A,#N/A,TRUE,"VC IT - Architektur Prozess";#N/A,#N/A,TRUE,"VC IT - Betriebsorgansiation";#N/A,#N/A,TRUE,"VC IT - Compliance PD";#N/A,#N/A,TRUE,"VC IT - Controlling ";#N/A,#N/A,TRUE,"VC IT - Dez_Sys";#N/A,#N/A,TRUE,"VC IT - DMS_PD";#N/A,#N/A,TRUE,"VC IT - Development_Environment";#N/A,#N/A,TRUE,"VC IT - eBusiness";#N/A,#N/A,TRUE,"VC IT - Externe";#N/A,#N/A,TRUE,"VC IT - Infra_PKI";#N/A,#N/A,TRUE,"VC IT - Infra_EBI";#N/A,#N/A,TRUE,"VC IT - Infra_MQSeries";#N/A,#N/A,TRUE,"VC IT - Infra_SysMgmt";#N/A,#N/A,TRUE,"VC IT -Support_1st level";#N/A,#N/A,TRUE,"VC IT - Support_ALSO";#N/A,#N/A,TRUE,"VC IT - Support_ Giesshübel";#N/A,#N/A,TRUE,"VC IT - Support_ Horgen";#N/A,#N/A,TRUE,"VC IT - Support_HR";#N/A,#N/A,TRUE,"VC IT - Support_IC";#N/A,#N/A,TRUE,"VC IT - Marktinfo";#N/A,#N/A,TRUE,"VC IT - MIS_DWH_Struk";#N/A,#N/A,TRUE,"VC IT - MIS_DWH_PD";#N/A,#N/A,TRUE,"VC IT - Network_Services";#N/A,#N/A,TRUE,"VC IT - Procurement";#N/A,#N/A,TRUE,"VC IT - Security"}</definedName>
    <definedName name="wrn.VC._.IT._.History." hidden="1">{#N/A,#N/A,TRUE,"VC IT - Differenz zu Knöbel";#N/A,#N/A,TRUE,"VC IT - Basis Knöbel 22.10.01"}</definedName>
    <definedName name="wrn.VC._.IT._.History._1" hidden="1">{#N/A,#N/A,TRUE,"VC IT - Differenz zu Knöbel";#N/A,#N/A,TRUE,"VC IT - Basis Knöbel 22.10.01"}</definedName>
    <definedName name="wrn.VC._.OPS._.Details." hidden="1">{#N/A,#N/A,TRUE,"VC OPS - Target Design PHV";#N/A,#N/A,TRUE,"VC OPS - Target Design PHV Add.";#N/A,#N/A,TRUE,"VC OPS -SEC2000 Business Nutzen"}</definedName>
    <definedName name="wrn.VC._.OPS._.Details._1" hidden="1">{#N/A,#N/A,TRUE,"VC OPS - Target Design PHV";#N/A,#N/A,TRUE,"VC OPS - Target Design PHV Add.";#N/A,#N/A,TRUE,"VC OPS -SEC2000 Business Nutzen"}</definedName>
    <definedName name="wrn.VC._.OPS._.History." hidden="1">{#N/A,#N/A,FALSE,"VC OPS - Basis Knöbel 2.11.01"}</definedName>
    <definedName name="wrn.VC._.OPS._.History._1" hidden="1">{#N/A,#N/A,FALSE,"VC OPS - Basis Knöbel 2.11.01"}</definedName>
    <definedName name="wrn.Vorstand." hidden="1">{#N/A,#N/A,FALSE,"Report 2";#N/A,#N/A,FALSE,"Report 3";#N/A,#N/A,FALSE,"Report 4";#N/A,#N/A,FALSE,"Actual-Budget (per)";#N/A,#N/A,FALSE,"Actual-Budget (kum)";#N/A,#N/A,FALSE,"Comparison YTD";#N/A,#N/A,FALSE,"Summary";#N/A,#N/A,FALSE,"Aktiv";#N/A,#N/A,FALSE,"Passiv";#N/A,#N/A,FALSE,"peiodisch1";#N/A,#N/A,FALSE,"periodisch2";#N/A,#N/A,FALSE,"Finale1";#N/A,#N/A,FALSE,"Finale2";#N/A,#N/A,FALSE,"D-Bestand";#N/A,#N/A,FALSE,"D-Zins";#N/A,#N/A,FALSE,"Fil_A_Bestand";#N/A,#N/A,FALSE,"Fil_A_D-Zins";#N/A,#N/A,FALSE,"Fil_A_Zins";#N/A,#N/A,FALSE,"Fil_P_Bestand";#N/A,#N/A,FALSE,"Fil_P_Neu";#N/A,#N/A,FALSE,"Fil_P_Zins";#N/A,#N/A,FALSE,"Report 5";#N/A,#N/A,FALSE,"EWB-2";#N/A,#N/A,FALSE,"EWB";#N/A,#N/A,FALSE,"Headcount";#N/A,#N/A,FALSE,"Headcount2";#N/A,#N/A,FALSE,"Investitionsgüter"}</definedName>
    <definedName name="wrn.weekly._.report." hidden="1">{#N/A,#N/A,FALSE,"TITLE";#N/A,#N/A,FALSE,"SUMMARY";#N/A,#N/A,FALSE,"TOTAL";#N/A,#N/A,FALSE,"WEEKLY";#N/A,#N/A,FALSE,"PHASES";#N/A,#N/A,FALSE,"SUPPORT";#N/A,#N/A,FALSE,"DETAIL";#N/A,#N/A,FALSE,"P.I. HOL"}</definedName>
    <definedName name="wrn.Weißrock." hidden="1">{#N/A,#N/A,FALSE,"Finale1";#N/A,#N/A,FALSE,"Finale2";#N/A,#N/A,FALSE,"peiodisch1";#N/A,#N/A,FALSE,"periodisch2";#N/A,#N/A,FALSE,"Aktiv";#N/A,#N/A,FALSE,"Passiv";#N/A,#N/A,FALSE,"D-Bestand";#N/A,#N/A,FALSE,"D-Zins"}</definedName>
    <definedName name="wrn.whatever" hidden="1">{"BudgetPrint_Analysis",#N/A,TRUE,"Desktop Summary";"BudgetPrintPage1",#N/A,TRUE,"Desktop";"BudgetPrintPage2-n",#N/A,TRUE,"Desktop";"BudgetPrintCapitalPage1-n",#N/A,TRUE,"Capital"}</definedName>
    <definedName name="wrn.whole._.document." hidden="1">{"page 1",#N/A,FALSE,"A";"page 2",#N/A,FALSE,"A";"page 3",#N/A,FALSE,"A";"page 4",#N/A,FALSE,"A";"page 5",#N/A,FALSE,"A";"page 6",#N/A,FALSE,"A";"page 7",#N/A,FALSE,"A";"page 8",#N/A,FALSE,"A";"page 9",#N/A,FALSE,"A";"page 10",#N/A,FALSE,"A";"page 11",#N/A,FALSE,"A";"page 12",#N/A,FALSE,"A";"page 13",#N/A,FALSE,"A";"page 14",#N/A,FALSE,"A"}</definedName>
    <definedName name="wrn.WholeShabang." hidden="1">{"QIncStmt",#N/A,FALSE,"Quarter Inc St";"QGrthNMrgn",#N/A,FALSE,"Quarter Inc St";"SummIncStmt",#N/A,FALSE,"Income Statement";"BalanceSheet",#N/A,FALSE,"Balance Sheet";"SumCashFlow",#N/A,FALSE,"Sum Cash Flow";"DCFProjections",#N/A,FALSE,"DCF Projections";"CalcWorksheet",#N/A,FALSE,"Calc Wksht New";"DCFPresent Value",#N/A,FALSE,"DCF1";"FutureSharePrices",#N/A,FALSE,"Future Share Prices";"AVP",#N/A,FALSE,"AVP";"PV of Future Prices",#N/A,FALSE,"Fut Share Price - New EPS"}</definedName>
    <definedName name="wrn.Wireless." hidden="1">{#N/A,#N/A,TRUE,"Monthly Wireless";#N/A,#N/A,TRUE,"Qrt Wireless";#N/A,#N/A,TRUE,"FY Wireless";#N/A,#N/A,TRUE,"1Q Wireless";#N/A,#N/A,TRUE,"2Q Wireless";#N/A,#N/A,TRUE,"3Q Wireless";#N/A,#N/A,TRUE,"4Q Wireless"}</definedName>
    <definedName name="wrn.without._.Wireless._.All._.Periods." hidden="1">{#N/A,#N/A,TRUE,"Monthly w|o Wireless";#N/A,#N/A,TRUE,"Qrt w|o Wireless";#N/A,#N/A,TRUE,"FY w|o Wireless";#N/A,#N/A,TRUE,"1Q w|o Wireless";#N/A,#N/A,TRUE,"2Q w|o Wireless";#N/A,#N/A,TRUE,"3Q w|o Wireless";#N/A,#N/A,TRUE,"4Q w|o Wireless"}</definedName>
    <definedName name="wrn.Year._.to._.Date._.Summary." hidden="1">{#N/A,#N/A,FALSE,"Year To Date"}</definedName>
    <definedName name="wrn.YTD._.PA." hidden="1">{"YTD PA",#N/A,FALSE,"SEGMENT SUMMARY"}</definedName>
    <definedName name="wrn.Zinsen." hidden="1">{#N/A,#N/A,FALSE,"peiodisch1";#N/A,#N/A,FALSE,"D-Bestand";#N/A,#N/A,FALSE,"D-Zins"}</definedName>
    <definedName name="wrn2.pdf" hidden="1">{"summary",#N/A,FALSE,"Summary";"daily",#N/A,FALSE,"Daily";"detail",#N/A,FALSE,"Detail";"flash",#N/A,FALSE,"Flash";"revenue",#N/A,FALSE,"PDF";"fxexp",#N/A,FALSE,"PDF";"headcount",#N/A,FALSE,"PDF"}</definedName>
    <definedName name="wrn2.pdf_1" hidden="1">{"summary",#N/A,FALSE,"Summary";"daily",#N/A,FALSE,"Daily";"detail",#N/A,FALSE,"Detail";"flash",#N/A,FALSE,"Flash";"revenue",#N/A,FALSE,"PDF";"fxexp",#N/A,FALSE,"PDF";"headcount",#N/A,FALSE,"PDF"}</definedName>
    <definedName name="wr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te" hidden="1">{"'Sheet1'!$A$2:$R$54"}</definedName>
    <definedName name="wrttrtr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rweqwerq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sfdsf" hidden="1">{"'Sheet1'!$A$2:$R$54"}</definedName>
    <definedName name="WT" hidden="1">{"'Sheet1'!$A$2:$R$54"}</definedName>
    <definedName name="wtertw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tr" hidden="1">{#N/A,#N/A,FALSE,"Summary";#N/A,#N/A,FALSE,"Total";#N/A,#N/A,FALSE,"Total ex Swe";#N/A,#N/A,FALSE,"Volume";#N/A,#N/A,FALSE,"Expenses";#N/A,#N/A,FALSE,"CM Var";#N/A,#N/A,FALSE,"YTD Var"}</definedName>
    <definedName name="wtr_1" hidden="1">{#N/A,#N/A,FALSE,"Summary";#N/A,#N/A,FALSE,"Total";#N/A,#N/A,FALSE,"Total ex Swe";#N/A,#N/A,FALSE,"Volume";#N/A,#N/A,FALSE,"Expenses";#N/A,#N/A,FALSE,"CM Var";#N/A,#N/A,FALSE,"YTD Var"}</definedName>
    <definedName name="wvu.CapersView." hidden="1">{TRUE,TRUE,-2.75,-17,772.5,449.25,FALSE,TRUE,TRUE,TRUE,0,19,#N/A,30,#N/A,7.04065040650407,10.9795918367347,1,FALSE,FALSE,3,FALSE,1,FALSE,100,"Swvu.CapersView.","ACwvu.CapersView.",#N/A,FALSE,FALSE,0,0,0,0,2,"","&amp;R&amp;""Arial,Bold Italic""&amp;8&amp;F&amp;A&amp;D",TRUE,TRUE,FALSE,FALSE,1,#N/A,1,1,"=R1C1:R123C107",FALSE,"Rwvu.CapersView.","Cwvu.CapersView.",FALSE,FALSE,FALSE,262,600,600,FALSE,FALSE,TRUE,TRUE,TRUE}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Japan_Capers_Ed_Pub.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wvu.KJP_CC." hidden="1">{TRUE,TRUE,-2.75,-17,964.5,641.25,FALSE,TRUE,TRUE,TRUE,0,18,#N/A,11,#N/A,22.5227272727273,72.25,1,FALSE,FALSE,3,TRUE,1,FALSE,40,"Swvu.KJP_CC.","ACwvu.KJP_CC.",#N/A,FALSE,FALSE,0,0,0,0,2,"&amp;C&amp;""Arial,Bold""&amp;72Actual Production vs. Projected ","&amp;R&amp;""Arial,Bold Italic""&amp;8&amp;F&amp;A&amp;D",TRUE,TRUE,FALSE,FALSE,1,#N/A,1,1,"=R13C18:R168C107",FALSE,"Rwvu.KJP_CC.","Cwvu.KJP_CC.",FALSE,FALSE,FALSE,263,600,600,FALSE,FALSE,TRUE,TRUE,TRUE}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" hidden="1">{#N/A,#N/A,FALSE,"Calculator"}</definedName>
    <definedName name="www11c" hidden="1">{#N/A,#N/A,FALSE,"Calculator"}</definedName>
    <definedName name="www1a" hidden="1">{#N/A,#N/A,FALSE,"Calculator"}</definedName>
    <definedName name="wwwww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wwwwww" hidden="1">{#N/A,#N/A,FALSE,"Title";#N/A,#N/A,FALSE,"Sig Accomp (Highlights)";#N/A,#N/A,FALSE,"Program Issues";#N/A,#N/A,FALSE,"97-WD";#N/A,#N/A,FALSE,"97-Vol";#N/A,#N/A,FALSE,"97-Asmnt";#N/A,#N/A,FALSE,"97-R&amp;O";#N/A,#N/A,FALSE,"98-WD";#N/A,#N/A,FALSE,"98-Vol";#N/A,#N/A,FALSE,"98-Asmnt";#N/A,#N/A,FALSE,"98-R&amp;O";#N/A,#N/A,FALSE,"EBIT";#N/A,#N/A,FALSE,"Mission Area Overview";#N/A,#N/A,FALSE,"Key Events";#N/A,#N/A,FALSE,"Program Description";#N/A,#N/A,FALSE,"Financial Key Issues - FP Opt 4";#N/A,#N/A,FALSE,"Financial Key Issues - CP Opt 4";#N/A,#N/A,FALSE,"MANPOWER"}</definedName>
    <definedName name="wwwwwwwwooooooo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wyh" hidden="1">{#N/A,#N/A,FALSE,"Summary";#N/A,#N/A,FALSE,"Fed.State Prov";#N/A,#N/A,FALSE,"Foreign Prov";#N/A,#N/A,FALSE,"Thera Fgrn";#N/A,#N/A,FALSE,"CCD Fgrn";#N/A,#N/A,FALSE,"Biocine Fgrn";#N/A,#N/A,FALSE,"Vision Fgrn";#N/A,#N/A,FALSE,"Frgn vs Dom"}</definedName>
    <definedName name="x" hidden="1">{"outside reptg",#N/A,FALSE,"ovhd summary"}</definedName>
    <definedName name="xate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xcvdfgdfgdfg" hidden="1">{#N/A,#N/A,FALSE,"FFDA"}</definedName>
    <definedName name="xd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xdh" hidden="1">{"'Sheet1'!$A$2:$R$54"}</definedName>
    <definedName name="XRefColumnsCount" hidden="1">4</definedName>
    <definedName name="XRefCopyRangeCount" hidden="1">8</definedName>
    <definedName name="XRefPasteRangeCount" hidden="1">2</definedName>
    <definedName name="xshjrf" hidden="1">{#N/A,#N/A,FALSE,"Summary";#N/A,#N/A,FALSE,"Total";#N/A,#N/A,FALSE,"Total ex Swe";#N/A,#N/A,FALSE,"Volume";#N/A,#N/A,FALSE,"Expenses";#N/A,#N/A,FALSE,"CM Var";#N/A,#N/A,FALSE,"YTD Var"}</definedName>
    <definedName name="xshjrf_1" hidden="1">{#N/A,#N/A,FALSE,"Summary";#N/A,#N/A,FALSE,"Total";#N/A,#N/A,FALSE,"Total ex Swe";#N/A,#N/A,FALSE,"Volume";#N/A,#N/A,FALSE,"Expenses";#N/A,#N/A,FALSE,"CM Var";#N/A,#N/A,FALSE,"YTD Var"}</definedName>
    <definedName name="xsrhrs" hidden="1">{#N/A,#N/A,FALSE,"Summary";#N/A,#N/A,FALSE,"Total";#N/A,#N/A,FALSE,"Total ex Swe";#N/A,#N/A,FALSE,"Volume";#N/A,#N/A,FALSE,"Expenses";#N/A,#N/A,FALSE,"CM Var";#N/A,#N/A,FALSE,"YTD Var"}</definedName>
    <definedName name="xsrhrs_1" hidden="1">{#N/A,#N/A,FALSE,"Summary";#N/A,#N/A,FALSE,"Total";#N/A,#N/A,FALSE,"Total ex Swe";#N/A,#N/A,FALSE,"Volume";#N/A,#N/A,FALSE,"Expenses";#N/A,#N/A,FALSE,"CM Var";#N/A,#N/A,FALSE,"YTD Var"}</definedName>
    <definedName name="xtra" hidden="1">{"outside reptg",#N/A,FALSE,"ovhd summary"}</definedName>
    <definedName name="xx" hidden="1">{#N/A,#N/A,FALSE,"FY97";#N/A,#N/A,FALSE,"FY98";#N/A,#N/A,FALSE,"FY99";#N/A,#N/A,FALSE,"FY00";#N/A,#N/A,FALSE,"FY01"}</definedName>
    <definedName name="xx_1" hidden="1">{#N/A,#N/A,FALSE,"Summary";#N/A,#N/A,FALSE,"Total";#N/A,#N/A,FALSE,"Total ex Swe";#N/A,#N/A,FALSE,"Volume";#N/A,#N/A,FALSE,"Expenses";#N/A,#N/A,FALSE,"CM Var";#N/A,#N/A,FALSE,"YTD Var"}</definedName>
    <definedName name="XXE1" hidden="1">[35]DATENHALTUNG!$AN$2</definedName>
    <definedName name="XXE1N" hidden="1">[35]DATENHALTUNG!$BW$2</definedName>
    <definedName name="XXE21" hidden="1">[35]DATENHALTUNG!$AN$3</definedName>
    <definedName name="XXE21N" hidden="1">[35]DATENHALTUNG!$BW$3</definedName>
    <definedName name="XXE26" hidden="1">[35]DATENHALTUNG!$AN$4</definedName>
    <definedName name="XXE26N" hidden="1">[35]DATENHALTUNG!$BW$4</definedName>
    <definedName name="XXE31" hidden="1">[35]DATENHALTUNG!$AN$5</definedName>
    <definedName name="XXE31N" hidden="1">[35]DATENHALTUNG!$BW$5</definedName>
    <definedName name="XXK1" hidden="1">[35]DATENHALTUNG!$AN$12</definedName>
    <definedName name="XXK101" hidden="1">[35]DATENHALTUNG!$AN$18</definedName>
    <definedName name="XXK101N" hidden="1">[35]DATENHALTUNG!$BW$18</definedName>
    <definedName name="XXK121" hidden="1">[35]DATENHALTUNG!$AN$19</definedName>
    <definedName name="XXK121N" hidden="1">[35]DATENHALTUNG!$BW$19</definedName>
    <definedName name="XXK141" hidden="1">[35]DATENHALTUNG!$AN$20</definedName>
    <definedName name="XXK141N" hidden="1">[35]DATENHALTUNG!$BW$20</definedName>
    <definedName name="XXK151" hidden="1">[35]DATENHALTUNG!$AN$21</definedName>
    <definedName name="XXK151N" hidden="1">[35]DATENHALTUNG!$BW$21</definedName>
    <definedName name="XXK161" hidden="1">[35]DATENHALTUNG!$AN$22</definedName>
    <definedName name="XXK161N" hidden="1">[35]DATENHALTUNG!$BW$22</definedName>
    <definedName name="XXK1N" hidden="1">[35]DATENHALTUNG!$BW$12</definedName>
    <definedName name="XXK21" hidden="1">[35]DATENHALTUNG!$AN$13</definedName>
    <definedName name="XXK21N" hidden="1">[35]DATENHALTUNG!$BW$13</definedName>
    <definedName name="XXK41" hidden="1">[35]DATENHALTUNG!$AN$14</definedName>
    <definedName name="XXK41N" hidden="1">[35]DATENHALTUNG!$BW$14</definedName>
    <definedName name="XXK51" hidden="1">[35]DATENHALTUNG!$AN$15</definedName>
    <definedName name="XXK51N" hidden="1">[35]DATENHALTUNG!$BW$15</definedName>
    <definedName name="XXK61" hidden="1">[35]DATENHALTUNG!$AN$16</definedName>
    <definedName name="XXK61N" hidden="1">[35]DATENHALTUNG!$BW$16</definedName>
    <definedName name="XXK81" hidden="1">[35]DATENHALTUNG!$AN$17</definedName>
    <definedName name="XXK81N" hidden="1">[35]DATENHALTUNG!$BW$17</definedName>
    <definedName name="XXM1" hidden="1">[35]DATENHALTUNG!$AN$7</definedName>
    <definedName name="XXM11" hidden="1">[35]DATENHALTUNG!$AN$8</definedName>
    <definedName name="XXM11N" hidden="1">[35]DATENHALTUNG!$BW$8</definedName>
    <definedName name="XXM1N" hidden="1">[35]DATENHALTUNG!$BW$7</definedName>
    <definedName name="xxx" hidden="1">#REF!</definedName>
    <definedName name="xxxx" hidden="1">{#N/A,#N/A,FALSE,"Sheet1"}</definedName>
    <definedName name="xxxxxx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xxxxxxxx" hidden="1">{0,0,0,0;0,0,0,0;0,0,TRUE,0;0,0,0,0;0,0,"S730","ARWS                          ";0,0,0,0;0,0,0,0;0,0,0,0;0,0,FALSE,0;TRUE,0,0,0;0,0,0,0;"S743","ADATS                         ",0,0;0,0,0,0;#VALUE!,#N/A,TRUE,0;#N/A,#N/A,TRUE,0}</definedName>
    <definedName name="xxxxxxxxxxx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xxxxxxxxxxxx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xxxxxxxxxxxxxxxxxx" hidden="1">{"1999 Revenue",#N/A,FALSE,"IBS";"1999 Traffic",#N/A,FALSE,"IBS"}</definedName>
    <definedName name="xyz" hidden="1">{#N/A,#N/A,FALSE,"VENEZUELA";#N/A,#N/A,FALSE,"ESPAÑA";#N/A,#N/A,FALSE,"BELGICA"}</definedName>
    <definedName name="xzxDgfXDf" hidden="1">{#N/A,#N/A,TRUE,"TS-G AI &amp; AII";#N/A,#N/A,TRUE,"TS-G IIAS";#N/A,#N/A,TRUE,"TS FA ALL";#N/A,#N/A,TRUE,"JT&amp;PD";#N/A,#N/A,TRUE,"ISA";#N/A,#N/A,TRUE,"Pla";#N/A,#N/A,TRUE,"EM";#N/A,#N/A,TRUE,"SA1";#N/A,#N/A,TRUE,"SA2";#N/A,#N/A,TRUE,"11'P";#N/A,#N/A,TRUE,"SB";#N/A,#N/A,TRUE,"14'PLF";#N/A,#N/A,TRUE,"BT"}</definedName>
    <definedName name="xz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y_1" hidden="1">{"summary",#N/A,FALSE,"Summary";"daily",#N/A,FALSE,"Daily";"detail",#N/A,FALSE,"Detail";"flash",#N/A,FALSE,"Flash";"revenue",#N/A,FALSE,"PDF";"fxexp",#N/A,FALSE,"PDF";"headcount",#N/A,FALSE,"PDF"}</definedName>
    <definedName name="yce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yeee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yejjeryry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ygnyk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yioyi" hidden="1">{#N/A,#N/A,TRUE,"1Q BCG";#N/A,#N/A,TRUE,"1Q w|o Wireless";#N/A,#N/A,TRUE,"1Q Wireless"}</definedName>
    <definedName name="yiu" hidden="1">{"1999 Revenue",#N/A,FALSE,"Voice ";"1999 Traffic",#N/A,FALSE,"Voice "}</definedName>
    <definedName name="yiup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yjjjyey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yjp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yjtryt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yju" hidden="1">{#N/A,#N/A,FALSE,"UK";#N/A,#N/A,FALSE,"FR";#N/A,#N/A,FALSE,"SWE";#N/A,#N/A,FALSE,"BE";#N/A,#N/A,FALSE,"IT";#N/A,#N/A,FALSE,"SP";#N/A,#N/A,FALSE,"GE";#N/A,#N/A,FALSE,"PO";#N/A,#N/A,FALSE,"SWI";#N/A,#N/A,FALSE,"NON"}</definedName>
    <definedName name="yju_1" hidden="1">{#N/A,#N/A,FALSE,"UK";#N/A,#N/A,FALSE,"FR";#N/A,#N/A,FALSE,"SWE";#N/A,#N/A,FALSE,"BE";#N/A,#N/A,FALSE,"IT";#N/A,#N/A,FALSE,"SP";#N/A,#N/A,FALSE,"GE";#N/A,#N/A,FALSE,"PO";#N/A,#N/A,FALSE,"SWI";#N/A,#N/A,FALSE,"NON"}</definedName>
    <definedName name="ym9iomyuimy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ymioymyu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ynuiy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yr" hidden="1">{#N/A,#N/A,FALSE,"Year To Date"}</definedName>
    <definedName name="yrjjjyej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yrxsjurtd" hidden="1">{#N/A,#N/A,FALSE,"UK";#N/A,#N/A,FALSE,"FR";#N/A,#N/A,FALSE,"SWE";#N/A,#N/A,FALSE,"BE";#N/A,#N/A,FALSE,"IT";#N/A,#N/A,FALSE,"SP";#N/A,#N/A,FALSE,"GE";#N/A,#N/A,FALSE,"PO";#N/A,#N/A,FALSE,"SWI";#N/A,#N/A,FALSE,"NON"}</definedName>
    <definedName name="yrxsjurtd_1" hidden="1">{#N/A,#N/A,FALSE,"UK";#N/A,#N/A,FALSE,"FR";#N/A,#N/A,FALSE,"SWE";#N/A,#N/A,FALSE,"BE";#N/A,#N/A,FALSE,"IT";#N/A,#N/A,FALSE,"SP";#N/A,#N/A,FALSE,"GE";#N/A,#N/A,FALSE,"PO";#N/A,#N/A,FALSE,"SWI";#N/A,#N/A,FALSE,"NON"}</definedName>
    <definedName name="yt" hidden="1">{#N/A,#N/A,FALSE,"New Financial Pkg Report";"Input$",#N/A,FALSE,"Summary $";"InputVar",#N/A,FALSE,"Major Variances";"InputHC",#N/A,FALSE,"Summary HC";#N/A,#N/A,FALSE,"BioStudy Sum";"Generic$",#N/A,FALSE,"Summary $";"GenericVar",#N/A,FALSE,"Major Variances";"GenericHC",#N/A,FALSE,"Summary HC";#N/A,#N/A,FALSE,"BioStudy Sum";"BillGood$",#N/A,FALSE,"Summary $";"BillGoodVar",#N/A,FALSE,"Major Variances";"BillGoodHC",#N/A,FALSE,"Summary HC";"SSanders$",#N/A,FALSE,"Summary $";"SSandersVar",#N/A,FALSE,"Major Variances";"SSandersHC",#N/A,FALSE,"Summary HC";"Regulatory$",#N/A,FALSE,"Summary $";"RegulatoryVar",#N/A,FALSE,"Major Variances";"RegulatoryHC",#N/A,FALSE,"Summary HC";"Medical$",#N/A,FALSE,"Summary $";"MedicalVar",#N/A,FALSE,"Major Variances";"MedicalHC",#N/A,FALSE,"Summary HC"}</definedName>
    <definedName name="ytu" hidden="1">{#N/A,#N/A,FALSE,"UK";#N/A,#N/A,FALSE,"FR";#N/A,#N/A,FALSE,"SWE";#N/A,#N/A,FALSE,"BE";#N/A,#N/A,FALSE,"IT";#N/A,#N/A,FALSE,"SP";#N/A,#N/A,FALSE,"GE";#N/A,#N/A,FALSE,"PO";#N/A,#N/A,FALSE,"SWI";#N/A,#N/A,FALSE,"NON"}</definedName>
    <definedName name="ytu_1" hidden="1">{#N/A,#N/A,FALSE,"UK";#N/A,#N/A,FALSE,"FR";#N/A,#N/A,FALSE,"SWE";#N/A,#N/A,FALSE,"BE";#N/A,#N/A,FALSE,"IT";#N/A,#N/A,FALSE,"SP";#N/A,#N/A,FALSE,"GE";#N/A,#N/A,FALSE,"PO";#N/A,#N/A,FALSE,"SWI";#N/A,#N/A,FALSE,"NON"}</definedName>
    <definedName name="yu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yumiu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yuo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yutmu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yyyy" hidden="1">{TRUE,TRUE,-2.75,-17,772.5,449.25,FALSE,TRUE,TRUE,TRUE,0,18,#N/A,1,#N/A,80.75,104.2,1,FALSE,FALSE,3,FALSE,1,FALSE,10,"Swvu.Japan_Capers_Ed_Pub.","ACwvu.Japan_Capers_Ed_Pub.",#N/A,FALSE,FALSE,0,0,0,0,2,"","&amp;R&amp;""Arial,Bold Italic""&amp;8&amp;F&amp;A&amp;D",TRUE,TRUE,FALSE,FALSE,1,#N/A,1,1,"=R1C18:R297C107",FALSE,"Rwvu.Japan_Capers_Ed_Pub.","Cwvu.Japan_Capers_Ed_Pub.",FALSE,FALSE,FALSE,262,600,600,FALSE,FALSE,TRUE,TRUE,TRUE}</definedName>
    <definedName name="yyyyyy" hidden="1">{"1999 Revenue",#N/A,FALSE,"IBS";"1999 Traffic",#N/A,FALSE,"IBS"}</definedName>
    <definedName name="yyyyyy_1" hidden="1">{"summary",#N/A,FALSE,"Summary";"daily",#N/A,FALSE,"Daily";"detail",#N/A,FALSE,"Detail";"flash",#N/A,FALSE,"Flash";"revenue",#N/A,FALSE,"PDF";"fxexp",#N/A,FALSE,"PDF";"headcount",#N/A,FALSE,"PDF"}</definedName>
    <definedName name="yyyyyyyy" hidden="1">{"1999 Revenue",#N/A,FALSE,"Voice ";"1999 Traffic",#N/A,FALSE,"Voice "}</definedName>
    <definedName name="yyyyyyyyyyyy" hidden="1">{"summary",#N/A,FALSE,"Summary";"daily",#N/A,FALSE,"Daily";"detail",#N/A,FALSE,"Detail";"flash",#N/A,FALSE,"Flash";"revenue",#N/A,FALSE,"PDF";"fxexp",#N/A,FALSE,"PDF";"headcount",#N/A,FALSE,"PDF"}</definedName>
    <definedName name="yyyyyyyyyyyy_1" hidden="1">{"summary",#N/A,FALSE,"Summary";"daily",#N/A,FALSE,"Daily";"detail",#N/A,FALSE,"Detail";"flash",#N/A,FALSE,"Flash";"revenue",#N/A,FALSE,"PDF";"fxexp",#N/A,FALSE,"PDF";"headcount",#N/A,FALSE,"PDF"}</definedName>
    <definedName name="yyyyyyyyyyyyy" hidden="1">#REF!</definedName>
    <definedName name="z" hidden="1">{#N/A,#N/A,FALSE,"DI 2 YEAR MASTER SCHEDULE"}</definedName>
    <definedName name="Z_09C3A517_9247_42F5_B2DC_9B7EED3B1E89_.wvu.Cols" hidden="1">#REF!</definedName>
    <definedName name="z_1" hidden="1">{"summary",#N/A,FALSE,"Summary";"daily",#N/A,FALSE,"Daily";"detail",#N/A,FALSE,"Detail";"flash",#N/A,FALSE,"Flash";"revenue",#N/A,FALSE,"PDF";"fxexp",#N/A,FALSE,"PDF";"headcount",#N/A,FALSE,"PDF"}</definedName>
    <definedName name="Z_2AB7E035_F651_11D6_AD9F_005004545556_.wvu.PrintTitles" hidden="1">'[57]Time Phased Hours'!$A$1:$C$65536,'[57]Time Phased Hours'!$A$3:$IV$5</definedName>
    <definedName name="Z_3025FB86_E073_11D2_8196_00C04FF4E03C_.wvu.PrintArea" hidden="1">#REF!</definedName>
    <definedName name="Z_3025FB87_E073_11D2_8196_00C04FF4E03C_.wvu.PrintArea" hidden="1">#REF!</definedName>
    <definedName name="Z_3025FB88_E073_11D2_8196_00C04FF4E03C_.wvu.PrintArea" hidden="1">#REF!</definedName>
    <definedName name="Z_3323C4E2_BD87_11D3_9938_00A0C9DC8FB7_.wvu.Cols" hidden="1">#REF!</definedName>
    <definedName name="Z_3323C4E2_BD87_11D3_9938_00A0C9DC8FB7_.wvu.PrintArea" hidden="1">#REF!</definedName>
    <definedName name="Z_373052C6_1A10_11D5_8BB1_00B0D0138787_.wvu.Cols" hidden="1">#REF!</definedName>
    <definedName name="Z_373052C6_1A10_11D5_8BB1_00B0D0138787_.wvu.PrintArea" hidden="1">#REF!</definedName>
    <definedName name="Z_373052C6_1A10_11D5_8BB1_00B0D0138787_.wvu.PrintTitles" hidden="1">#REF!</definedName>
    <definedName name="Z_373052C7_1A10_11D5_8BB1_00B0D0138787_.wvu.Cols" hidden="1">#REF!</definedName>
    <definedName name="Z_373052C7_1A10_11D5_8BB1_00B0D0138787_.wvu.PrintArea" hidden="1">#REF!</definedName>
    <definedName name="Z_373052C7_1A10_11D5_8BB1_00B0D0138787_.wvu.PrintTitles" hidden="1">#REF!</definedName>
    <definedName name="Z_373052C8_1A10_11D5_8BB1_00B0D0138787_.wvu.Cols" hidden="1">#REF!</definedName>
    <definedName name="Z_373052C8_1A10_11D5_8BB1_00B0D0138787_.wvu.PrintArea" hidden="1">#REF!</definedName>
    <definedName name="Z_373052C8_1A10_11D5_8BB1_00B0D0138787_.wvu.PrintTitles" hidden="1">#REF!</definedName>
    <definedName name="Z_373052C9_1A10_11D5_8BB1_00B0D0138787_.wvu.Cols" hidden="1">#REF!</definedName>
    <definedName name="Z_373052C9_1A10_11D5_8BB1_00B0D0138787_.wvu.PrintArea" hidden="1">#REF!</definedName>
    <definedName name="Z_373052C9_1A10_11D5_8BB1_00B0D0138787_.wvu.PrintTitles" hidden="1">#REF!</definedName>
    <definedName name="Z_373052CA_1A10_11D5_8BB1_00B0D0138787_.wvu.Cols" hidden="1">#REF!</definedName>
    <definedName name="Z_373052CA_1A10_11D5_8BB1_00B0D0138787_.wvu.PrintArea" hidden="1">#REF!</definedName>
    <definedName name="Z_373052CA_1A10_11D5_8BB1_00B0D0138787_.wvu.PrintTitles" hidden="1">#REF!</definedName>
    <definedName name="Z_3C5DB557_779E_4028_A181_A5D685FBCBB3_.wvu.FilterData" hidden="1">#REF!</definedName>
    <definedName name="Z_492F3980_FC1A_11D2_81CB_00C04FF4E03C_.wvu.PrintArea" hidden="1">#REF!</definedName>
    <definedName name="Z_4D0BEB98_E28C_47DE_A092_DE597F3EEB28_.wvu.Cols" hidden="1">'[58]Montara Opex'!#REF!,'[58]Montara Opex'!#REF!,'[58]Montara Opex'!#REF!</definedName>
    <definedName name="Z_7C4298AD_8F24_46B9_B78E_F7AB605EF027_.wvu.Cols" hidden="1">'[8]2. Asia'!$B$1:$B$65536,'[8]2. Asia'!$I$1:$O$65536</definedName>
    <definedName name="Z_7C4298AD_8F24_46B9_B78E_F7AB605EF027_.wvu.PrintArea" hidden="1">'[8]2. Asia'!$A$1:$AD$56,'[8]2. Asia'!$A$58:$AD$114</definedName>
    <definedName name="Z_7C4298AD_8F24_46B9_B78E_F7AB605EF027_.wvu.Rows" hidden="1">'[8]2. Asia'!$A$1:$IV$8,'[8]2. Asia'!$A$14:$IV$31</definedName>
    <definedName name="Z_936A1CE5_AE51_4610_A27F_7D368525C02F_.wvu.Cols" hidden="1">'[58]Montara Opex'!#REF!,'[58]Montara Opex'!#REF!,'[58]Montara Opex'!#REF!</definedName>
    <definedName name="Z_9A428CE1_B4D9_11D0_A8AA_0000C071AEE7_.wvu.Cols" hidden="1">[34]MASTER!$A$1:$Q$65536,[34]MASTER!$Y$1:$Z$65536</definedName>
    <definedName name="Z_9A428CE1_B4D9_11D0_A8AA_0000C071AEE7_.wvu.PrintArea" hidden="1">#REF!</definedName>
    <definedName name="Z_9A428CE1_B4D9_11D0_A8AA_0000C071AEE7_.wvu.Rows" hidden="1">[34]MASTER!#REF!,[34]MASTER!#REF!,[34]MASTER!#REF!,[34]MASTER!#REF!,[34]MASTER!#REF!,[34]MASTER!#REF!,[34]MASTER!#REF!,[34]MASTER!$A$98:$IV$272</definedName>
    <definedName name="Z_A383A627_0F83_4EF2_AE7B_91EC1DACE68D_.wvu.Cols" hidden="1">#REF!</definedName>
    <definedName name="Z_A383A627_0F83_4EF2_AE7B_91EC1DACE68D_.wvu.FilterData" hidden="1">#REF!</definedName>
    <definedName name="Z_A383A627_0F83_4EF2_AE7B_91EC1DACE68D_.wvu.PrintArea" hidden="1">#REF!</definedName>
    <definedName name="Z_A383A627_0F83_4EF2_AE7B_91EC1DACE68D_.wvu.Rows" hidden="1">#REF!,#REF!</definedName>
    <definedName name="Z_B5B6544A_76F3_4A4D_B372_73905E89642C_.wvu.FilterData" hidden="1">#REF!</definedName>
    <definedName name="Z_B5B6544A_76F3_4A4D_B372_73905E89642C_.wvu.PrintArea" hidden="1">#REF!</definedName>
    <definedName name="Z_B5B6544A_76F3_4A4D_B372_73905E89642C_.wvu.PrintTitles" hidden="1">#REF!</definedName>
    <definedName name="Z_B7A05E1E_93CE_40AF_8215_EED8EE94C1F4_.wvu.PrintArea" hidden="1">'[57]Risk Profile'!$A$1:$AA$187</definedName>
    <definedName name="Z_BFF2C4D6_4258_4C47_8249_2AB2533AEBF1_.wvu.Cols" hidden="1">#REF!</definedName>
    <definedName name="Z_EA947C29_EF8A_41D8_A416_1F920211BE7C_.wvu.Cols" hidden="1">'[58]Montara Opex'!#REF!,'[58]Montara Opex'!#REF!,'[58]Montara Opex'!#REF!</definedName>
    <definedName name="Z_ED0B4BEC_78FD_4503_A52F_6138349F9F49_.wvu.FilterData" hidden="1">#REF!</definedName>
    <definedName name="Z_ED0B4BEC_78FD_4503_A52F_6138349F9F49_.wvu.PrintArea" hidden="1">#REF!</definedName>
    <definedName name="Z_ED0B4BEC_78FD_4503_A52F_6138349F9F49_.wvu.PrintTitles" hidden="1">#REF!</definedName>
    <definedName name="Z_F10C164C_3902_48FA_903E_F42B48CB88C6_.wvu.PrintArea" localSheetId="8" hidden="1">'(8) New Format P&amp;L'!#REF!</definedName>
    <definedName name="zahlungswVeraenderungen" hidden="1">[35]DATENHALTUNG!$AN$59</definedName>
    <definedName name="zahlungswVeraenderungen_" hidden="1">[35]DATENHALTUNG!$AB$59</definedName>
    <definedName name="zahlungswVeraenderungenN" hidden="1">[35]DATENHALTUNG!$BW$59</definedName>
    <definedName name="zewae" hidden="1">{"InputVar",#N/A,FALSE,"Major Variances";"GenericVar",#N/A,FALSE,"Major Variances";"BillGoodVar",#N/A,FALSE,"Major Variances";"SSandersVar",#N/A,FALSE,"Major Variances";"RegulatoryVar",#N/A,FALSE,"Major Variances";"MedicalVar",#N/A,FALSE,"Major Variances"}</definedName>
    <definedName name="Zinsaufwand" hidden="1">[35]DATENHALTUNG!$AN$25</definedName>
    <definedName name="ZinsaufwandN" hidden="1">[35]DATENHALTUNG!$BW$25</definedName>
    <definedName name="ZinsertraegeUndAe" hidden="1">[35]DATENHALTUNG!$AN$28</definedName>
    <definedName name="ZinsertraegeUndAeN" hidden="1">[35]DATENHALTUNG!$BW$28</definedName>
    <definedName name="zt" hidden="1">{"1997-2002a",#N/A,FALSE,"1997 - 2002";"98-99",#N/A,FALSE,"by Q 98-99";"99-00",#N/A,FALSE,"by Q 99-00";"1997",#N/A,FALSE,"1997 product line";"1998",#N/A,FALSE,"1998 product line";"1999",#N/A,FALSE,"1999 product line";"2000",#N/A,FALSE,"2000 product line";"2001",#N/A,FALSE,"2001 product line";"2002",#N/A,FALSE,"2002  product line ";"Net Sales",#N/A,FALSE,"net sales by product";"GM% by Product",#N/A,FALSE,"gross margin by product";"Gross Profit",#N/A,FALSE,"gross profit by product";"Corp Assumptions",#N/A,FALSE,"corporate assumptions";"Product Trend",#N/A,FALSE,"product line output - S&amp;M trend"}</definedName>
    <definedName name="zzz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zzzz" hidden="1">{"1999 Revenue",#N/A,FALSE,"Voice ";"1999 Traffic",#N/A,FALSE,"Voice "}</definedName>
    <definedName name="zzzzz" hidden="1">{"1999 Revenue",#N/A,FALSE,"IBS";"1999 Traffic",#N/A,FALSE,"IBS"}</definedName>
    <definedName name="zzzzzz" hidden="1">{"Start",#N/A,FALSE,"Menu";"P&amp;L",#N/A,FALSE,"Monthly P&amp;L";"Rev",#N/A,FALSE,"Revenue Summary";"budbar",#N/A,FALSE,"Budget-Variance";"priorvar",#N/A,FALSE,"Prior Month Var";"DetailRev",#N/A,FALSE,"Detail  Budget Var (Revenue)";"Detailom",#N/A,FALSE,"Detail Budget Var (O&amp;M)"}</definedName>
    <definedName name="zzzzzzz" hidden="1">{#N/A,#N/A,FALSE,"Monthly"}</definedName>
    <definedName name="zzzzzzzz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zzzzzzzzz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zzzzzzzzzz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zzzzzzzzzzz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zzzzzzzzzzzz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zzzzzzzzzzzzzzzz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zzzzzzzzzzzzzzzzzzz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  <definedName name="zzzzzzzzzzzzzzzzzzzz" hidden="1">{#N/A,#N/A,TRUE,"Title Page";#N/A,#N/A,TRUE,"Accomplishments";#N/A,#N/A,TRUE,"Issues";#N/A,#N/A,TRUE,"Oper Co Summary";#N/A,#N/A,TRUE,"Sector Summary";#N/A,#N/A,TRUE,"QTR QUICK LOOK";#N/A,#N/A,TRUE,"Op Plan Perf";#N/A,#N/A,TRUE,"IWT Summary";#N/A,#N/A,TRUE,"Backlog Adj";#N/A,#N/A,TRUE,"Significant Orders";#N/A,#N/A,TRUE,"Award Fees ";#N/A,#N/A,TRUE,"PRECON-NONCON";#N/A,#N/A,TRUE,"Risks and Opps";#N/A,#N/A,TRUE,"Employment";#N/A,#N/A,TRUE,"95, 96 Mission Success "}</definedName>
    <definedName name="zzzzzzzzzzzzzzzzzzzzzz" hidden="1">{"1999 Revenue",#N/A,FALSE,"Voice ";"1999 Traffic",#N/A,FALSE,"Voice "}</definedName>
    <definedName name="zzzzzzzzzzzzzzzzzzzzzzzzzzzzz" hidden="1">{#N/A,#N/A,TRUE,"Contents";#N/A,#N/A,TRUE,"Cover Page";#N/A,#N/A,TRUE,"Highlights";#N/A,#N/A,TRUE,"Financial Summary";#N/A,#N/A,TRUE,"Blank";#N/A,#N/A,TRUE,"Orders";#N/A,#N/A,TRUE,"Orders Elims";#N/A,#N/A,TRUE,"Sig Orders";#N/A,#N/A,TRUE,"Sales";#N/A,#N/A,TRUE,"Sales Elims";#N/A,#N/A,TRUE,"EBIT";#N/A,#N/A,TRUE,"EBIT Elims";#N/A,#N/A,TRUE,"Backlog";#N/A,#N/A,TRUE,"Backlog Elims";#N/A,#N/A,TRUE,"Funded Backlog ";#N/A,#N/A,TRUE,"Funded BL Elims";#N/A,#N/A,TRUE,"Cash";#N/A,#N/A,TRUE,"Employment";#N/A,#N/A,TRUE,"Award Fee";#N/A,#N/A,TRUE,"Ops &amp; Risks";#N/A,#N/A,TRUE,"Ops &amp; Risks 2";#N/A,#N/A,TRUE,"Key Issues ";#N/A,#N/A,TRUE,"Open";#N/A,#N/A,TRUE,"Orders 97-98";#N/A,#N/A,TRUE,"Sales 97-98 ";#N/A,#N/A,TRUE,"EBIT 97-98 ";#N/A,#N/A,TRUE,"Cash 97-98";#N/A,#N/A,TRUE,"Blank (2)";#N/A,#N/A,TRUE,"Yr to Yr Sales";#N/A,#N/A,TRUE,"Yr to Yr EBIT";#N/A,#N/A,TRUE,"Qtr to Qtr";#N/A,#N/A,TRUE,"AOD Status";#N/A,#N/A,TRUE,"Unex Options";#N/A,#N/A,TRUE,"Loss Contracts";#N/A,#N/A,TRUE,"Debooks";#N/A,#N/A,TRUE,"Proposals"}</definedName>
  </definedNames>
  <calcPr calcId="162913"/>
  <customWorkbookViews>
    <customWorkbookView name="Tibbens, Bradley A. - Personal View" guid="{452708E9-9655-4ED1-B6DE-69EDE47156C2}" mergeInterval="0" personalView="1" maximized="1" xWindow="-8" yWindow="-8" windowWidth="1696" windowHeight="1026" activeSheetId="4"/>
    <customWorkbookView name="Gaddi, Julie M. - Personal View" guid="{F10C164C-3902-48FA-903E-F42B48CB88C6}" mergeInterval="0" personalView="1" maximized="1" xWindow="1672" yWindow="-8" windowWidth="1456" windowHeight="916" activeSheetId="12"/>
    <customWorkbookView name="Nephew, Emily M. [NON-EMP] - Personal View" guid="{53DCB48B-4F68-4024-9145-D294071FF927}" mergeInterval="0" personalView="1" maximized="1" xWindow="-1928" yWindow="-8" windowWidth="1936" windowHeight="1096" activeSheetId="6"/>
  </customWorkbookViews>
</workbook>
</file>

<file path=xl/calcChain.xml><?xml version="1.0" encoding="utf-8"?>
<calcChain xmlns="http://schemas.openxmlformats.org/spreadsheetml/2006/main">
  <c r="C14" i="10" l="1"/>
  <c r="D14" i="10"/>
  <c r="H14" i="10"/>
  <c r="G14" i="10"/>
  <c r="I33" i="23" l="1"/>
  <c r="E11" i="12" l="1"/>
  <c r="F11" i="12"/>
  <c r="G11" i="12"/>
  <c r="D11" i="12"/>
  <c r="I26" i="23" l="1"/>
  <c r="G26" i="23"/>
  <c r="F26" i="23"/>
  <c r="E26" i="23"/>
  <c r="D26" i="23"/>
  <c r="I17" i="23"/>
  <c r="G17" i="23"/>
  <c r="F17" i="23"/>
  <c r="E17" i="23"/>
  <c r="D17" i="23"/>
  <c r="I7" i="23"/>
  <c r="G7" i="23"/>
  <c r="G32" i="23" s="1"/>
  <c r="F7" i="23"/>
  <c r="E7" i="23"/>
  <c r="D7" i="23"/>
  <c r="D32" i="23" s="1"/>
  <c r="D18" i="12"/>
  <c r="D10" i="12"/>
  <c r="D7" i="12"/>
  <c r="I12" i="23" l="1"/>
  <c r="I32" i="23"/>
  <c r="I36" i="23" s="1"/>
  <c r="E32" i="23"/>
  <c r="I21" i="23"/>
  <c r="F32" i="23"/>
  <c r="I28" i="23"/>
  <c r="H20" i="13"/>
  <c r="D19" i="13"/>
  <c r="H19" i="13" s="1"/>
  <c r="H18" i="13"/>
  <c r="G21" i="13"/>
  <c r="F21" i="13"/>
  <c r="E21" i="13"/>
  <c r="D21" i="13"/>
  <c r="H17" i="13"/>
  <c r="D28" i="13"/>
  <c r="D27" i="13"/>
  <c r="D30" i="13" s="1"/>
  <c r="F30" i="13"/>
  <c r="G29" i="13"/>
  <c r="G28" i="13"/>
  <c r="G27" i="13"/>
  <c r="E30" i="13"/>
  <c r="C30" i="13"/>
  <c r="H21" i="13" l="1"/>
  <c r="C21" i="13"/>
  <c r="G26" i="13"/>
  <c r="G30" i="13" s="1"/>
  <c r="I16" i="6" l="1"/>
  <c r="I12" i="6"/>
  <c r="I10" i="6"/>
  <c r="I8" i="6"/>
  <c r="I7" i="6"/>
  <c r="H17" i="5"/>
  <c r="H9" i="5"/>
  <c r="H8" i="5"/>
  <c r="H6" i="5"/>
  <c r="H11" i="10"/>
  <c r="H14" i="8"/>
  <c r="H10" i="5" l="1"/>
  <c r="H12" i="5" s="1"/>
  <c r="H14" i="5" s="1"/>
  <c r="H16" i="5" s="1"/>
  <c r="I6" i="6"/>
  <c r="I9" i="6" s="1"/>
  <c r="I11" i="6" s="1"/>
  <c r="I13" i="6" s="1"/>
  <c r="I15" i="6" s="1"/>
  <c r="H6" i="10"/>
  <c r="H10" i="10" s="1"/>
  <c r="H15" i="10" s="1"/>
  <c r="H17" i="10" s="1"/>
  <c r="H27" i="10" s="1"/>
  <c r="H25" i="10" l="1"/>
  <c r="H29" i="10" s="1"/>
  <c r="H28" i="10" s="1"/>
  <c r="I8" i="23" l="1"/>
  <c r="G33" i="23" l="1"/>
  <c r="F33" i="23"/>
  <c r="E33" i="23"/>
  <c r="D33" i="23"/>
  <c r="I19" i="23"/>
  <c r="E19" i="23"/>
  <c r="D19" i="23"/>
  <c r="I10" i="23"/>
  <c r="I13" i="23" s="1"/>
  <c r="E10" i="23"/>
  <c r="D10" i="23"/>
  <c r="I22" i="23" l="1"/>
  <c r="I34" i="23"/>
  <c r="D22" i="11"/>
  <c r="E22" i="11"/>
  <c r="C22" i="11"/>
  <c r="F39" i="13" l="1"/>
  <c r="D39" i="13"/>
  <c r="C39" i="13"/>
  <c r="E39" i="13"/>
  <c r="G39" i="13" l="1"/>
  <c r="D14" i="12" l="1"/>
  <c r="F18" i="11" l="1"/>
  <c r="F19" i="11"/>
  <c r="F20" i="11"/>
  <c r="F21" i="11"/>
  <c r="G17" i="5" l="1"/>
  <c r="G13" i="5"/>
  <c r="G11" i="5"/>
  <c r="G6" i="5"/>
  <c r="F17" i="5"/>
  <c r="F8" i="5"/>
  <c r="F6" i="5"/>
  <c r="G16" i="6"/>
  <c r="G12" i="6"/>
  <c r="G10" i="6"/>
  <c r="G8" i="6"/>
  <c r="G7" i="6"/>
  <c r="H16" i="6"/>
  <c r="H12" i="6"/>
  <c r="G19" i="23"/>
  <c r="H10" i="6"/>
  <c r="H7" i="6"/>
  <c r="F14" i="10"/>
  <c r="F11" i="10"/>
  <c r="G14" i="8"/>
  <c r="F14" i="8"/>
  <c r="F15" i="8" s="1"/>
  <c r="H6" i="6" l="1"/>
  <c r="G15" i="8"/>
  <c r="G10" i="23"/>
  <c r="H8" i="6"/>
  <c r="G8" i="5"/>
  <c r="F10" i="5"/>
  <c r="F12" i="5" s="1"/>
  <c r="F14" i="5" s="1"/>
  <c r="F16" i="5" s="1"/>
  <c r="G6" i="6"/>
  <c r="G9" i="6" s="1"/>
  <c r="G11" i="6" s="1"/>
  <c r="G13" i="6" s="1"/>
  <c r="G15" i="6" s="1"/>
  <c r="F6" i="10"/>
  <c r="H9" i="6" l="1"/>
  <c r="H11" i="6" s="1"/>
  <c r="H13" i="6" s="1"/>
  <c r="H15" i="6" s="1"/>
  <c r="G34" i="23"/>
  <c r="F10" i="10"/>
  <c r="F15" i="10" s="1"/>
  <c r="D9" i="11" l="1"/>
  <c r="F17" i="10" l="1"/>
  <c r="F10" i="23" l="1"/>
  <c r="F19" i="23"/>
  <c r="F25" i="10"/>
  <c r="F27" i="10"/>
  <c r="F29" i="10" l="1"/>
  <c r="F28" i="10" s="1"/>
  <c r="E23" i="10"/>
  <c r="E14" i="10" l="1"/>
  <c r="E11" i="10"/>
  <c r="G48" i="13" l="1"/>
  <c r="F48" i="13"/>
  <c r="E48" i="13"/>
  <c r="D48" i="13"/>
  <c r="C48" i="13"/>
  <c r="F34" i="23" l="1"/>
  <c r="F16" i="6" l="1"/>
  <c r="F12" i="6"/>
  <c r="F10" i="6"/>
  <c r="F8" i="6"/>
  <c r="F7" i="6"/>
  <c r="E17" i="5"/>
  <c r="E8" i="5"/>
  <c r="E6" i="5"/>
  <c r="E14" i="8"/>
  <c r="E6" i="10" l="1"/>
  <c r="E10" i="10" s="1"/>
  <c r="E15" i="10" s="1"/>
  <c r="E17" i="10" s="1"/>
  <c r="E25" i="10" s="1"/>
  <c r="E29" i="10" s="1"/>
  <c r="E15" i="8"/>
  <c r="E10" i="5"/>
  <c r="E12" i="5" s="1"/>
  <c r="E14" i="5" s="1"/>
  <c r="E16" i="5" s="1"/>
  <c r="F6" i="6"/>
  <c r="F9" i="6" s="1"/>
  <c r="F11" i="6" s="1"/>
  <c r="F13" i="6" s="1"/>
  <c r="F15" i="6" s="1"/>
  <c r="E27" i="10" l="1"/>
  <c r="E28" i="10" s="1"/>
  <c r="D8" i="5" l="1"/>
  <c r="G18" i="12" l="1"/>
  <c r="G10" i="12"/>
  <c r="G7" i="12"/>
  <c r="G20" i="12"/>
  <c r="G8" i="12"/>
  <c r="F11" i="11"/>
  <c r="F10" i="11"/>
  <c r="F9" i="11"/>
  <c r="F8" i="11"/>
  <c r="E57" i="13" l="1"/>
  <c r="C57" i="13"/>
  <c r="D57" i="13" l="1"/>
  <c r="F57" i="13"/>
  <c r="E34" i="23"/>
  <c r="C5" i="13" l="1"/>
  <c r="E16" i="6" l="1"/>
  <c r="E12" i="6"/>
  <c r="E10" i="6"/>
  <c r="E8" i="6"/>
  <c r="E7" i="6"/>
  <c r="C9" i="5"/>
  <c r="G9" i="5" s="1"/>
  <c r="C8" i="5"/>
  <c r="D17" i="5" l="1"/>
  <c r="D6" i="5"/>
  <c r="D10" i="5" l="1"/>
  <c r="D12" i="5" s="1"/>
  <c r="D14" i="5" s="1"/>
  <c r="D16" i="5" s="1"/>
  <c r="D11" i="10" l="1"/>
  <c r="D14" i="8"/>
  <c r="D6" i="10" l="1"/>
  <c r="D10" i="10" s="1"/>
  <c r="D15" i="10" s="1"/>
  <c r="D17" i="10" s="1"/>
  <c r="D27" i="10" s="1"/>
  <c r="D15" i="8"/>
  <c r="E6" i="6"/>
  <c r="E9" i="6" s="1"/>
  <c r="E11" i="6" s="1"/>
  <c r="E13" i="6" s="1"/>
  <c r="E15" i="6" s="1"/>
  <c r="D25" i="10" l="1"/>
  <c r="D29" i="10" s="1"/>
  <c r="D28" i="10" s="1"/>
  <c r="D34" i="23" l="1"/>
  <c r="I37" i="23" s="1"/>
  <c r="D16" i="6" l="1"/>
  <c r="D12" i="6"/>
  <c r="D10" i="6"/>
  <c r="D8" i="6"/>
  <c r="D7" i="6"/>
  <c r="C11" i="10" l="1"/>
  <c r="C17" i="5"/>
  <c r="C6" i="5"/>
  <c r="H28" i="4"/>
  <c r="H27" i="4"/>
  <c r="H26" i="4"/>
  <c r="H15" i="8" s="1"/>
  <c r="C14" i="8"/>
  <c r="C15" i="8" s="1"/>
  <c r="C10" i="5" l="1"/>
  <c r="C6" i="10"/>
  <c r="D6" i="6"/>
  <c r="D9" i="6" s="1"/>
  <c r="D11" i="6" s="1"/>
  <c r="D13" i="6" s="1"/>
  <c r="D15" i="6" s="1"/>
  <c r="C12" i="5" l="1"/>
  <c r="G12" i="5" s="1"/>
  <c r="G14" i="5" s="1"/>
  <c r="G16" i="5" s="1"/>
  <c r="G10" i="5"/>
  <c r="C10" i="10" l="1"/>
  <c r="C15" i="10" l="1"/>
  <c r="D11" i="13"/>
  <c r="D10" i="13"/>
  <c r="D9" i="13"/>
  <c r="D8" i="13"/>
  <c r="C17" i="10" l="1"/>
  <c r="C27" i="10" l="1"/>
  <c r="C25" i="10"/>
  <c r="C29" i="10" l="1"/>
  <c r="C28" i="10" s="1"/>
  <c r="E10" i="13" l="1"/>
  <c r="E9" i="13"/>
  <c r="E8" i="13"/>
  <c r="C11" i="13"/>
  <c r="F11" i="13" s="1"/>
  <c r="C10" i="13"/>
  <c r="C9" i="13"/>
  <c r="C8" i="13"/>
  <c r="F8" i="13" s="1"/>
  <c r="F9" i="13" l="1"/>
  <c r="F10" i="13"/>
  <c r="F12" i="13" l="1"/>
  <c r="E12" i="13"/>
  <c r="D12" i="13"/>
  <c r="C12" i="13"/>
  <c r="G14" i="12" l="1"/>
  <c r="F14" i="12"/>
  <c r="E14" i="12"/>
  <c r="F22" i="11" l="1"/>
  <c r="F9" i="12" l="1"/>
  <c r="F13" i="12" s="1"/>
  <c r="E9" i="12"/>
  <c r="E13" i="12" s="1"/>
  <c r="E12" i="11"/>
  <c r="D12" i="11"/>
  <c r="C12" i="11"/>
  <c r="F17" i="12" l="1"/>
  <c r="E17" i="12"/>
  <c r="E21" i="12" s="1"/>
  <c r="F12" i="11"/>
  <c r="F19" i="12" l="1"/>
  <c r="G19" i="12" s="1"/>
  <c r="F21" i="12" l="1"/>
  <c r="C14" i="5"/>
  <c r="C16" i="5" s="1"/>
  <c r="D9" i="12" l="1"/>
  <c r="G13" i="12" l="1"/>
  <c r="G9" i="12"/>
  <c r="D17" i="12"/>
  <c r="G17" i="12" s="1"/>
  <c r="D21" i="12" l="1"/>
  <c r="D22" i="12" s="1"/>
  <c r="D13" i="12"/>
  <c r="G21" i="12" l="1"/>
  <c r="G22" i="12" s="1"/>
</calcChain>
</file>

<file path=xl/sharedStrings.xml><?xml version="1.0" encoding="utf-8"?>
<sst xmlns="http://schemas.openxmlformats.org/spreadsheetml/2006/main" count="290" uniqueCount="110">
  <si>
    <t>Revenues</t>
  </si>
  <si>
    <t>Interest expense, net</t>
  </si>
  <si>
    <t>Non-GAAP operating income margin</t>
  </si>
  <si>
    <t>(in millions)</t>
  </si>
  <si>
    <t>Adjusted EBITDA</t>
  </si>
  <si>
    <t>Diluted shares (for computing non-GAAP EPS)</t>
  </si>
  <si>
    <t>Depreciation expense</t>
  </si>
  <si>
    <t>Operating income</t>
  </si>
  <si>
    <t xml:space="preserve">Operating income </t>
  </si>
  <si>
    <r>
      <t>Total Continuing Operations</t>
    </r>
    <r>
      <rPr>
        <sz val="12"/>
        <color rgb="FF201747"/>
        <rFont val="Arial"/>
        <family val="2"/>
      </rPr>
      <t> </t>
    </r>
  </si>
  <si>
    <t>Non-operating income (expense):</t>
  </si>
  <si>
    <t>Diluted weighted average number of shares outstanding</t>
  </si>
  <si>
    <t>Operating income (loss)</t>
  </si>
  <si>
    <t>Total</t>
  </si>
  <si>
    <t>As reported</t>
  </si>
  <si>
    <t>Non-GAAP results</t>
  </si>
  <si>
    <t>EBITDA</t>
  </si>
  <si>
    <t xml:space="preserve">   Interest expense, net</t>
  </si>
  <si>
    <t>Historical Financial Information ─ Segment Results</t>
  </si>
  <si>
    <t>Historical Financial Information ─ Income Statement</t>
  </si>
  <si>
    <t>Historical Non-GAAP Income Statement</t>
  </si>
  <si>
    <t>Non-GAAP Operating Income Reconciliation</t>
  </si>
  <si>
    <t>Non-GAAP Financial Measures Reconciliation</t>
  </si>
  <si>
    <t>Net income attributable to Leidos Holdings, Inc.</t>
  </si>
  <si>
    <t>Non-GAAP operating income</t>
  </si>
  <si>
    <t>Segment Non-GAAP Operating Income Reconciliation</t>
  </si>
  <si>
    <t>Non-GAAP Segment Operating Income Reconciliation</t>
  </si>
  <si>
    <t xml:space="preserve">Leidos </t>
  </si>
  <si>
    <t>Supplementary Financials</t>
  </si>
  <si>
    <t>Health</t>
  </si>
  <si>
    <t xml:space="preserve">Civil </t>
  </si>
  <si>
    <t>Defense Solutions</t>
  </si>
  <si>
    <t>Non-GAAP operating income (loss)</t>
  </si>
  <si>
    <t xml:space="preserve">Non-GAAP operating income </t>
  </si>
  <si>
    <t xml:space="preserve">Corporate </t>
  </si>
  <si>
    <t xml:space="preserve">(in millions, except per share amounts) </t>
  </si>
  <si>
    <t>Non-GAAP net income</t>
  </si>
  <si>
    <t>Non-GAAP net income attributable to Leidos Holdings, Inc.</t>
  </si>
  <si>
    <t>Total adjustments from non-GAAP income</t>
  </si>
  <si>
    <t>Income before income taxes</t>
  </si>
  <si>
    <t>Net income</t>
  </si>
  <si>
    <t xml:space="preserve">Non-GAAP income before income taxes </t>
  </si>
  <si>
    <t>Non-operating expense, net</t>
  </si>
  <si>
    <t>Less: net income attributable to non-controlling interest</t>
  </si>
  <si>
    <t>Income tax expense adjusted to reflect non-GAAP adjustments</t>
  </si>
  <si>
    <t>Amortization of equity method investment</t>
  </si>
  <si>
    <t>(1)  Calculation uses an estimated statutory tax rate on non-GAAP adjustments.</t>
  </si>
  <si>
    <t>Net income attributable to Leidos common stockholders</t>
  </si>
  <si>
    <t>Diluted EPS attributable to Leidos common stockholders</t>
  </si>
  <si>
    <t>Diluted shares</t>
  </si>
  <si>
    <t xml:space="preserve">(1)  Calculation uses an estimated statutory tax rate on non-GAAP adjustments. </t>
  </si>
  <si>
    <t>Other income (expense), net</t>
  </si>
  <si>
    <t>EBITDA margin</t>
  </si>
  <si>
    <t>(2)  Earnings per share are computed independently for each of the quarters presented and therefore may not sum to the total for the fiscal year.</t>
  </si>
  <si>
    <t>Amortization of acquired intangibles</t>
  </si>
  <si>
    <t>Amortization of internally developed intangible assets</t>
  </si>
  <si>
    <t>Non-GAAP operating (loss) income</t>
  </si>
  <si>
    <t>Operating (loss) income</t>
  </si>
  <si>
    <t>Acquisition related financing costs</t>
  </si>
  <si>
    <t>Acquisition, integration and restructuring costs</t>
  </si>
  <si>
    <r>
      <t>Adjustment to the income tax provision to reflect non-GAAP adjustments</t>
    </r>
    <r>
      <rPr>
        <vertAlign val="superscript"/>
        <sz val="10"/>
        <color rgb="FF201747"/>
        <rFont val="Arial"/>
        <family val="2"/>
      </rPr>
      <t>(1)</t>
    </r>
  </si>
  <si>
    <r>
      <t>Defense Solutions</t>
    </r>
    <r>
      <rPr>
        <vertAlign val="superscript"/>
        <sz val="10"/>
        <color rgb="FF201747"/>
        <rFont val="Arial"/>
        <family val="2"/>
      </rPr>
      <t>(1)</t>
    </r>
  </si>
  <si>
    <r>
      <t>Civil</t>
    </r>
    <r>
      <rPr>
        <vertAlign val="superscript"/>
        <sz val="10"/>
        <color rgb="FF201747"/>
        <rFont val="Arial"/>
        <family val="2"/>
      </rPr>
      <t>(1)</t>
    </r>
  </si>
  <si>
    <r>
      <t>Income tax expense</t>
    </r>
    <r>
      <rPr>
        <vertAlign val="superscript"/>
        <sz val="9"/>
        <color rgb="FF201747"/>
        <rFont val="Arial"/>
        <family val="2"/>
      </rPr>
      <t>(1)</t>
    </r>
  </si>
  <si>
    <r>
      <t>Non-GAAP diluted earnings per share attributable to Leidos Holdings, Inc.</t>
    </r>
    <r>
      <rPr>
        <b/>
        <vertAlign val="superscript"/>
        <sz val="9"/>
        <color rgb="FF201747"/>
        <rFont val="Arial"/>
        <family val="2"/>
      </rPr>
      <t>(2)</t>
    </r>
  </si>
  <si>
    <r>
      <t>Income tax expense</t>
    </r>
    <r>
      <rPr>
        <vertAlign val="superscript"/>
        <sz val="10"/>
        <color rgb="FF201747"/>
        <rFont val="Arial"/>
        <family val="2"/>
      </rPr>
      <t>(1)</t>
    </r>
  </si>
  <si>
    <r>
      <t>Non-GAAP diluted EPS attributable to Leidos Holdings, Inc.</t>
    </r>
    <r>
      <rPr>
        <b/>
        <vertAlign val="superscript"/>
        <sz val="10"/>
        <color rgb="FF201747"/>
        <rFont val="Arial"/>
        <family val="2"/>
      </rPr>
      <t>(2)</t>
    </r>
  </si>
  <si>
    <t>1QFY20</t>
  </si>
  <si>
    <t xml:space="preserve">Loss on debt modification </t>
  </si>
  <si>
    <t>Income tax expense</t>
  </si>
  <si>
    <t>Pro-Forma Financial Information ─ Segment Results</t>
  </si>
  <si>
    <t>Revenues, as reported</t>
  </si>
  <si>
    <t>Civil</t>
  </si>
  <si>
    <t xml:space="preserve">Pro-forma revenues </t>
  </si>
  <si>
    <t>YoY revenue growth on reported revenues</t>
  </si>
  <si>
    <t>YoY "Organic Revenue Growth" on pro-forma revenues</t>
  </si>
  <si>
    <t>Pro-forma revenues</t>
  </si>
  <si>
    <r>
      <t>Total Operations</t>
    </r>
    <r>
      <rPr>
        <sz val="10"/>
        <color rgb="FF201747"/>
        <rFont val="Arial"/>
        <family val="2"/>
      </rPr>
      <t> </t>
    </r>
  </si>
  <si>
    <t>Loss on debt modification</t>
  </si>
  <si>
    <t>2QFY20</t>
  </si>
  <si>
    <t>Quarter Ended July 3, 2020</t>
  </si>
  <si>
    <t>Quarter Ended April 3, 2020</t>
  </si>
  <si>
    <t>Asset impairment charges</t>
  </si>
  <si>
    <t>Asset Impairment charges</t>
  </si>
  <si>
    <t>3QFY20</t>
  </si>
  <si>
    <t>4QFY20</t>
  </si>
  <si>
    <t>FY20</t>
  </si>
  <si>
    <t>Quarter Ended January 1, 2021</t>
  </si>
  <si>
    <t>Quarter Ended October 2, 2020</t>
  </si>
  <si>
    <t>Year Ended January 1, 2021</t>
  </si>
  <si>
    <t>1Q FY 21</t>
  </si>
  <si>
    <t>Provided:  May 4, 2021</t>
  </si>
  <si>
    <t>1QFY21</t>
  </si>
  <si>
    <r>
      <t>Dynetics revenues (Acquired on 1/31/2020)</t>
    </r>
    <r>
      <rPr>
        <vertAlign val="superscript"/>
        <sz val="10"/>
        <color rgb="FF201747"/>
        <rFont val="Arial"/>
        <family val="2"/>
      </rPr>
      <t>(1)</t>
    </r>
  </si>
  <si>
    <r>
      <t>Total Dynetics, 1901 Group &amp; SDA revenues</t>
    </r>
    <r>
      <rPr>
        <vertAlign val="superscript"/>
        <sz val="10"/>
        <color rgb="FF201747"/>
        <rFont val="Arial"/>
        <family val="2"/>
      </rPr>
      <t>(1)</t>
    </r>
  </si>
  <si>
    <t>1901 Group (Acquired on 1/14/2021)</t>
  </si>
  <si>
    <t>Quarter Ended April 2, 2021</t>
  </si>
  <si>
    <t>Diluted earnings per share attributable to Leidos Holdings, Inc.</t>
  </si>
  <si>
    <t>Diluted EPS attributable to Leidos Holdings, Inc.</t>
  </si>
  <si>
    <t>Note:  See definition of non-GAAP operating income on slide 13 in the Investor Presentation.</t>
  </si>
  <si>
    <t>(1)  Income tax expense is adjusted to reflect the non-GAAP adjustments. See definition of non-GAAP adjustments on slide 13 in the Investor Presentation.</t>
  </si>
  <si>
    <t>(dollars in millions)</t>
  </si>
  <si>
    <t>(in millions, except per share amounts)</t>
  </si>
  <si>
    <t xml:space="preserve">   Other expense, net</t>
  </si>
  <si>
    <t>Amortization of intangibles</t>
  </si>
  <si>
    <r>
      <t>Health</t>
    </r>
    <r>
      <rPr>
        <b/>
        <vertAlign val="superscript"/>
        <sz val="10"/>
        <color rgb="FF201747"/>
        <rFont val="Arial"/>
        <family val="2"/>
      </rPr>
      <t>(2)</t>
    </r>
  </si>
  <si>
    <t>SD&amp;A revenues (Acquired on 5/4/2020)</t>
  </si>
  <si>
    <t>(1)  Dynetics revenues for 1QFY20 of $129M was presented in the 4QFY20 Supplementary Financials. Dynetics was owned by Leidos for the full quarter of Q1FY21 and therefore, Q1FY20 revenues are removed to calculate pro-forma revenues. The acquisition contributed incremental revenues of $83M in 1QFY21 which reflects an additional month of revenues as compared to the prior year quarter.</t>
  </si>
  <si>
    <t>(2)  IMX revenues presented in the 4QFY20 Supplementary Financials was removed for the current presentation. IMX was acquired on 8/15/2019 and now has comparable revenues for FY21 as compared to FY20.</t>
  </si>
  <si>
    <t>Note:  See definition of organic revenue calculation on slide 13 in the Investor Presentation.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</si>
</sst>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$&quot;* #,##0_);_(&quot;$&quot;* \(#,##0\);_(&quot;$&quot;* &quot;-&quot;??_);_(@_)"/>
    <numFmt numFmtId="165" formatCode="_(* #,##0_);_(* \(#,##0\);_(* &quot;-&quot;??_);_(@_)"/>
    <numFmt numFmtId="166" formatCode="0.0%"/>
  </numFmts>
  <fonts count="4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name val="Arial"/>
      <family val="2"/>
    </font>
    <font>
      <b/>
      <sz val="16"/>
      <color rgb="FF850F89"/>
      <name val="Arial"/>
      <family val="2"/>
    </font>
    <font>
      <sz val="11"/>
      <name val="Arial"/>
      <family val="2"/>
    </font>
    <font>
      <b/>
      <sz val="14"/>
      <color rgb="FF201747"/>
      <name val="Arial"/>
      <family val="2"/>
    </font>
    <font>
      <sz val="9"/>
      <name val="Arial"/>
      <family val="2"/>
    </font>
    <font>
      <sz val="10"/>
      <color rgb="FF201747"/>
      <name val="Arial"/>
      <family val="2"/>
    </font>
    <font>
      <b/>
      <sz val="12"/>
      <color rgb="FF850F89"/>
      <name val="Arial"/>
      <family val="2"/>
    </font>
    <font>
      <shadow/>
      <sz val="10"/>
      <color rgb="FF201747"/>
      <name val="Arial"/>
      <family val="2"/>
    </font>
    <font>
      <b/>
      <sz val="10"/>
      <color rgb="FF201747"/>
      <name val="Arial"/>
      <family val="2"/>
    </font>
    <font>
      <b/>
      <sz val="12"/>
      <color rgb="FF201747"/>
      <name val="Arial"/>
      <family val="2"/>
    </font>
    <font>
      <sz val="12"/>
      <color rgb="FF201747"/>
      <name val="Arial"/>
      <family val="2"/>
    </font>
    <font>
      <sz val="12"/>
      <name val="Arial"/>
      <family val="2"/>
    </font>
    <font>
      <b/>
      <sz val="9"/>
      <color rgb="FF201747"/>
      <name val="Arial"/>
      <family val="2"/>
    </font>
    <font>
      <b/>
      <sz val="10"/>
      <color rgb="FF850F89"/>
      <name val="Arial"/>
      <family val="2"/>
    </font>
    <font>
      <shadow/>
      <sz val="9"/>
      <color rgb="FF201747"/>
      <name val="Arial"/>
      <family val="2"/>
    </font>
    <font>
      <sz val="9"/>
      <color rgb="FF201747"/>
      <name val="Arial"/>
      <family val="2"/>
    </font>
    <font>
      <b/>
      <vertAlign val="superscript"/>
      <sz val="9"/>
      <color rgb="FF201747"/>
      <name val="Arial"/>
      <family val="2"/>
    </font>
    <font>
      <vertAlign val="superscript"/>
      <sz val="9"/>
      <color rgb="FF201747"/>
      <name val="Arial"/>
      <family val="2"/>
    </font>
    <font>
      <vertAlign val="superscript"/>
      <sz val="10"/>
      <color rgb="FF201747"/>
      <name val="Arial"/>
      <family val="2"/>
    </font>
    <font>
      <sz val="11"/>
      <color rgb="FFFF0000"/>
      <name val="Calibri"/>
      <family val="2"/>
      <scheme val="minor"/>
    </font>
    <font>
      <b/>
      <sz val="24"/>
      <color rgb="FF201747"/>
      <name val="Arial"/>
      <family val="2"/>
    </font>
    <font>
      <b/>
      <sz val="24"/>
      <color theme="7" tint="-0.499984740745262"/>
      <name val="Calibri"/>
      <family val="2"/>
      <scheme val="minor"/>
    </font>
    <font>
      <b/>
      <sz val="24"/>
      <color rgb="FF7030A0"/>
      <name val="Calibri"/>
      <family val="2"/>
      <scheme val="minor"/>
    </font>
    <font>
      <b/>
      <sz val="24"/>
      <color rgb="FF7030A0"/>
      <name val="Arial"/>
      <family val="2"/>
    </font>
    <font>
      <sz val="22"/>
      <color theme="0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color theme="1"/>
      <name val="Arial"/>
      <family val="2"/>
    </font>
    <font>
      <b/>
      <sz val="10"/>
      <color theme="7" tint="-0.499984740745262"/>
      <name val="Arial"/>
      <family val="2"/>
    </font>
    <font>
      <sz val="11"/>
      <color rgb="FF201747"/>
      <name val="Calibri"/>
      <family val="2"/>
      <scheme val="minor"/>
    </font>
    <font>
      <sz val="14"/>
      <color rgb="FF201747"/>
      <name val="Arial"/>
      <family val="2"/>
    </font>
    <font>
      <i/>
      <sz val="14"/>
      <color rgb="FF201747"/>
      <name val="Arial"/>
      <family val="2"/>
    </font>
    <font>
      <sz val="26"/>
      <color rgb="FF201747"/>
      <name val="Calibri"/>
      <family val="2"/>
      <scheme val="minor"/>
    </font>
    <font>
      <sz val="8"/>
      <color rgb="FF201747"/>
      <name val="Arial"/>
      <family val="2"/>
    </font>
    <font>
      <shadow/>
      <sz val="12"/>
      <name val="Arial"/>
      <family val="2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sz val="11"/>
      <color rgb="FF201747"/>
      <name val="Arial"/>
      <family val="2"/>
    </font>
    <font>
      <shadow/>
      <sz val="10"/>
      <name val="Arial"/>
      <family val="2"/>
    </font>
    <font>
      <b/>
      <sz val="10"/>
      <color rgb="FFFF0000"/>
      <name val="Arial"/>
      <family val="2"/>
    </font>
    <font>
      <b/>
      <sz val="12"/>
      <color rgb="FFFF0000"/>
      <name val="Calibri"/>
      <family val="2"/>
      <scheme val="minor"/>
    </font>
    <font>
      <i/>
      <sz val="10"/>
      <color rgb="FF201747"/>
      <name val="Arial"/>
      <family val="2"/>
    </font>
    <font>
      <sz val="10"/>
      <color rgb="FFFF0000"/>
      <name val="Arial"/>
      <family val="2"/>
    </font>
    <font>
      <b/>
      <vertAlign val="superscript"/>
      <sz val="10"/>
      <color rgb="FF201747"/>
      <name val="Arial"/>
      <family val="2"/>
    </font>
    <font>
      <b/>
      <sz val="20"/>
      <color rgb="FF7030A0"/>
      <name val="Calibri"/>
      <family val="2"/>
      <scheme val="minor"/>
    </font>
    <font>
      <b/>
      <sz val="11"/>
      <color theme="7" tint="-0.499984740745262"/>
      <name val="Calibri"/>
      <family val="2"/>
      <scheme val="minor"/>
    </font>
    <font>
      <sz val="10"/>
      <name val="Arial"/>
      <family val="2"/>
    </font>
    <font>
      <b/>
      <sz val="12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medium">
        <color rgb="FF7F7F7F"/>
      </bottom>
      <diagonal/>
    </border>
    <border>
      <left/>
      <right/>
      <top style="medium">
        <color rgb="FF7F7F7F"/>
      </top>
      <bottom/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26">
    <xf numFmtId="0" fontId="0" fillId="0" borderId="0" xfId="0"/>
    <xf numFmtId="0" fontId="0" fillId="0" borderId="0" xfId="0" applyFill="1"/>
    <xf numFmtId="0" fontId="4" fillId="2" borderId="0" xfId="0" applyFont="1" applyFill="1" applyAlignment="1">
      <alignment wrapText="1"/>
    </xf>
    <xf numFmtId="0" fontId="0" fillId="5" borderId="0" xfId="0" applyFill="1"/>
    <xf numFmtId="0" fontId="5" fillId="2" borderId="0" xfId="0" applyFont="1" applyFill="1" applyBorder="1" applyAlignment="1">
      <alignment wrapText="1" readingOrder="1"/>
    </xf>
    <xf numFmtId="0" fontId="4" fillId="2" borderId="0" xfId="0" applyFont="1" applyFill="1" applyBorder="1" applyAlignment="1">
      <alignment wrapText="1"/>
    </xf>
    <xf numFmtId="0" fontId="0" fillId="6" borderId="0" xfId="0" applyFill="1" applyBorder="1"/>
    <xf numFmtId="0" fontId="3" fillId="6" borderId="3" xfId="0" applyFont="1" applyFill="1" applyBorder="1" applyAlignment="1">
      <alignment horizontal="center" wrapText="1" readingOrder="1"/>
    </xf>
    <xf numFmtId="0" fontId="2" fillId="6" borderId="0" xfId="0" applyFont="1" applyFill="1" applyAlignment="1">
      <alignment wrapText="1"/>
    </xf>
    <xf numFmtId="0" fontId="0" fillId="6" borderId="0" xfId="0" applyFill="1"/>
    <xf numFmtId="0" fontId="7" fillId="0" borderId="0" xfId="0" applyFont="1" applyAlignment="1">
      <alignment horizontal="left" wrapText="1" readingOrder="1"/>
    </xf>
    <xf numFmtId="0" fontId="8" fillId="0" borderId="1" xfId="0" applyFont="1" applyBorder="1" applyAlignment="1">
      <alignment horizontal="center" wrapText="1" readingOrder="1"/>
    </xf>
    <xf numFmtId="0" fontId="2" fillId="0" borderId="0" xfId="0" applyFont="1" applyAlignment="1">
      <alignment wrapText="1"/>
    </xf>
    <xf numFmtId="0" fontId="12" fillId="0" borderId="0" xfId="0" applyFont="1" applyBorder="1" applyAlignment="1">
      <alignment horizontal="left" wrapText="1" readingOrder="1"/>
    </xf>
    <xf numFmtId="0" fontId="13" fillId="0" borderId="0" xfId="0" applyFont="1" applyBorder="1" applyAlignment="1">
      <alignment wrapText="1"/>
    </xf>
    <xf numFmtId="0" fontId="14" fillId="0" borderId="0" xfId="0" applyFont="1" applyAlignment="1">
      <alignment horizontal="left" wrapText="1" readingOrder="1"/>
    </xf>
    <xf numFmtId="0" fontId="15" fillId="0" borderId="1" xfId="0" applyFont="1" applyBorder="1" applyAlignment="1">
      <alignment horizontal="center" wrapText="1" readingOrder="1"/>
    </xf>
    <xf numFmtId="0" fontId="6" fillId="2" borderId="0" xfId="0" applyFont="1" applyFill="1" applyAlignment="1">
      <alignment wrapText="1"/>
    </xf>
    <xf numFmtId="0" fontId="0" fillId="0" borderId="0" xfId="0" applyFill="1" applyBorder="1"/>
    <xf numFmtId="165" fontId="7" fillId="3" borderId="0" xfId="1" applyNumberFormat="1" applyFont="1" applyFill="1" applyAlignment="1">
      <alignment horizontal="right" wrapText="1" readingOrder="1"/>
    </xf>
    <xf numFmtId="165" fontId="7" fillId="0" borderId="0" xfId="1" applyNumberFormat="1" applyFont="1" applyFill="1" applyAlignment="1">
      <alignment horizontal="right" wrapText="1" readingOrder="1"/>
    </xf>
    <xf numFmtId="0" fontId="10" fillId="0" borderId="0" xfId="0" applyFont="1" applyFill="1" applyAlignment="1">
      <alignment horizontal="left" wrapText="1" readingOrder="1"/>
    </xf>
    <xf numFmtId="0" fontId="8" fillId="6" borderId="1" xfId="0" applyFont="1" applyFill="1" applyBorder="1" applyAlignment="1">
      <alignment horizontal="center" wrapText="1" readingOrder="1"/>
    </xf>
    <xf numFmtId="165" fontId="7" fillId="0" borderId="0" xfId="1" applyNumberFormat="1" applyFont="1" applyFill="1" applyBorder="1" applyAlignment="1">
      <alignment horizontal="right" wrapText="1" readingOrder="1"/>
    </xf>
    <xf numFmtId="0" fontId="7" fillId="3" borderId="0" xfId="0" applyFont="1" applyFill="1" applyAlignment="1">
      <alignment horizontal="left" wrapText="1" indent="1" readingOrder="1"/>
    </xf>
    <xf numFmtId="0" fontId="7" fillId="0" borderId="0" xfId="0" applyFont="1" applyFill="1" applyAlignment="1">
      <alignment horizontal="left" wrapText="1" indent="1" readingOrder="1"/>
    </xf>
    <xf numFmtId="164" fontId="10" fillId="0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Border="1" applyAlignment="1">
      <alignment horizontal="left" readingOrder="1"/>
    </xf>
    <xf numFmtId="164" fontId="10" fillId="0" borderId="0" xfId="2" applyNumberFormat="1" applyFont="1" applyBorder="1" applyAlignment="1">
      <alignment horizontal="left" readingOrder="1"/>
    </xf>
    <xf numFmtId="164" fontId="2" fillId="0" borderId="0" xfId="2" applyNumberFormat="1" applyFont="1" applyBorder="1" applyAlignment="1">
      <alignment horizontal="left" readingOrder="1"/>
    </xf>
    <xf numFmtId="0" fontId="17" fillId="0" borderId="0" xfId="0" applyFont="1" applyFill="1" applyAlignment="1">
      <alignment horizontal="left" wrapText="1" readingOrder="1"/>
    </xf>
    <xf numFmtId="165" fontId="17" fillId="0" borderId="0" xfId="1" applyNumberFormat="1" applyFont="1" applyFill="1" applyAlignment="1">
      <alignment horizontal="right" wrapText="1" readingOrder="1"/>
    </xf>
    <xf numFmtId="165" fontId="14" fillId="0" borderId="0" xfId="1" applyNumberFormat="1" applyFont="1" applyFill="1" applyAlignment="1">
      <alignment horizontal="right" wrapText="1" readingOrder="1"/>
    </xf>
    <xf numFmtId="0" fontId="14" fillId="0" borderId="0" xfId="0" applyFont="1" applyFill="1" applyAlignment="1">
      <alignment horizontal="left" wrapText="1" readingOrder="1"/>
    </xf>
    <xf numFmtId="164" fontId="14" fillId="0" borderId="0" xfId="2" applyNumberFormat="1" applyFont="1" applyFill="1" applyAlignment="1">
      <alignment horizontal="right" wrapText="1" readingOrder="1"/>
    </xf>
    <xf numFmtId="0" fontId="17" fillId="4" borderId="0" xfId="0" applyFont="1" applyFill="1" applyAlignment="1">
      <alignment horizontal="left" wrapText="1" readingOrder="1"/>
    </xf>
    <xf numFmtId="165" fontId="17" fillId="4" borderId="0" xfId="1" applyNumberFormat="1" applyFont="1" applyFill="1" applyAlignment="1">
      <alignment horizontal="right" wrapText="1" readingOrder="1"/>
    </xf>
    <xf numFmtId="165" fontId="14" fillId="4" borderId="0" xfId="1" applyNumberFormat="1" applyFont="1" applyFill="1" applyAlignment="1">
      <alignment horizontal="right" wrapText="1" readingOrder="1"/>
    </xf>
    <xf numFmtId="0" fontId="14" fillId="4" borderId="0" xfId="0" applyFont="1" applyFill="1" applyAlignment="1">
      <alignment horizontal="left" wrapText="1" readingOrder="1"/>
    </xf>
    <xf numFmtId="0" fontId="11" fillId="0" borderId="0" xfId="0" applyFont="1" applyFill="1" applyBorder="1" applyAlignment="1">
      <alignment horizontal="left" wrapText="1" readingOrder="1"/>
    </xf>
    <xf numFmtId="164" fontId="2" fillId="0" borderId="0" xfId="2" applyNumberFormat="1" applyFont="1" applyFill="1" applyBorder="1" applyAlignment="1">
      <alignment horizontal="left" readingOrder="1"/>
    </xf>
    <xf numFmtId="0" fontId="12" fillId="0" borderId="0" xfId="0" applyFont="1" applyFill="1" applyBorder="1" applyAlignment="1">
      <alignment horizontal="left" wrapText="1" readingOrder="1"/>
    </xf>
    <xf numFmtId="164" fontId="10" fillId="0" borderId="0" xfId="2" applyNumberFormat="1" applyFont="1" applyFill="1" applyBorder="1" applyAlignment="1">
      <alignment horizontal="left" readingOrder="1"/>
    </xf>
    <xf numFmtId="0" fontId="11" fillId="4" borderId="0" xfId="0" applyFont="1" applyFill="1" applyBorder="1" applyAlignment="1">
      <alignment horizontal="left" wrapText="1" readingOrder="1"/>
    </xf>
    <xf numFmtId="164" fontId="7" fillId="4" borderId="0" xfId="2" applyNumberFormat="1" applyFont="1" applyFill="1" applyBorder="1" applyAlignment="1">
      <alignment horizontal="left" readingOrder="1"/>
    </xf>
    <xf numFmtId="164" fontId="2" fillId="4" borderId="0" xfId="2" applyNumberFormat="1" applyFont="1" applyFill="1" applyBorder="1" applyAlignment="1">
      <alignment horizontal="left" readingOrder="1"/>
    </xf>
    <xf numFmtId="0" fontId="12" fillId="4" borderId="0" xfId="0" applyFont="1" applyFill="1" applyBorder="1" applyAlignment="1">
      <alignment horizontal="left" wrapText="1" readingOrder="1"/>
    </xf>
    <xf numFmtId="0" fontId="21" fillId="0" borderId="0" xfId="0" applyFont="1"/>
    <xf numFmtId="0" fontId="0" fillId="0" borderId="0" xfId="0" applyFont="1"/>
    <xf numFmtId="0" fontId="23" fillId="0" borderId="0" xfId="0" applyFont="1" applyAlignment="1">
      <alignment horizontal="center"/>
    </xf>
    <xf numFmtId="0" fontId="22" fillId="2" borderId="0" xfId="0" applyFont="1" applyFill="1" applyBorder="1" applyAlignment="1">
      <alignment horizontal="center" wrapText="1" readingOrder="1"/>
    </xf>
    <xf numFmtId="165" fontId="10" fillId="0" borderId="0" xfId="2" applyNumberFormat="1" applyFont="1" applyBorder="1" applyAlignment="1">
      <alignment horizontal="left" readingOrder="1"/>
    </xf>
    <xf numFmtId="165" fontId="10" fillId="0" borderId="0" xfId="2" applyNumberFormat="1" applyFont="1" applyFill="1" applyBorder="1" applyAlignment="1">
      <alignment horizontal="left" readingOrder="1"/>
    </xf>
    <xf numFmtId="165" fontId="7" fillId="4" borderId="0" xfId="2" applyNumberFormat="1" applyFont="1" applyFill="1" applyBorder="1" applyAlignment="1">
      <alignment horizontal="left" readingOrder="1"/>
    </xf>
    <xf numFmtId="164" fontId="14" fillId="4" borderId="0" xfId="2" applyNumberFormat="1" applyFont="1" applyFill="1" applyAlignment="1">
      <alignment horizontal="right" wrapText="1" readingOrder="1"/>
    </xf>
    <xf numFmtId="0" fontId="23" fillId="6" borderId="0" xfId="0" applyFont="1" applyFill="1" applyAlignment="1">
      <alignment horizontal="center"/>
    </xf>
    <xf numFmtId="0" fontId="23" fillId="5" borderId="0" xfId="0" applyFont="1" applyFill="1" applyAlignment="1">
      <alignment horizontal="center"/>
    </xf>
    <xf numFmtId="0" fontId="23" fillId="6" borderId="0" xfId="0" applyFont="1" applyFill="1" applyAlignment="1"/>
    <xf numFmtId="0" fontId="23" fillId="5" borderId="0" xfId="0" applyFont="1" applyFill="1" applyAlignment="1">
      <alignment horizontal="center"/>
    </xf>
    <xf numFmtId="0" fontId="24" fillId="6" borderId="0" xfId="0" applyFont="1" applyFill="1" applyAlignment="1"/>
    <xf numFmtId="0" fontId="26" fillId="5" borderId="0" xfId="0" applyFont="1" applyFill="1"/>
    <xf numFmtId="0" fontId="27" fillId="5" borderId="0" xfId="0" applyFont="1" applyFill="1"/>
    <xf numFmtId="0" fontId="0" fillId="0" borderId="0" xfId="0"/>
    <xf numFmtId="164" fontId="7" fillId="0" borderId="0" xfId="2" applyNumberFormat="1" applyFont="1" applyFill="1" applyBorder="1" applyAlignment="1">
      <alignment horizontal="left" readingOrder="1"/>
    </xf>
    <xf numFmtId="165" fontId="7" fillId="0" borderId="0" xfId="2" applyNumberFormat="1" applyFont="1" applyBorder="1" applyAlignment="1">
      <alignment horizontal="left" readingOrder="1"/>
    </xf>
    <xf numFmtId="165" fontId="7" fillId="0" borderId="0" xfId="2" applyNumberFormat="1" applyFont="1" applyFill="1" applyBorder="1" applyAlignment="1">
      <alignment horizontal="left" readingOrder="1"/>
    </xf>
    <xf numFmtId="0" fontId="28" fillId="0" borderId="0" xfId="0" applyFont="1"/>
    <xf numFmtId="0" fontId="28" fillId="5" borderId="0" xfId="0" applyFont="1" applyFill="1"/>
    <xf numFmtId="0" fontId="29" fillId="5" borderId="0" xfId="0" applyFont="1" applyFill="1" applyAlignment="1"/>
    <xf numFmtId="0" fontId="29" fillId="5" borderId="0" xfId="0" applyFont="1" applyFill="1" applyAlignment="1">
      <alignment horizontal="center"/>
    </xf>
    <xf numFmtId="0" fontId="24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wrapText="1"/>
    </xf>
    <xf numFmtId="0" fontId="7" fillId="0" borderId="0" xfId="0" applyFont="1" applyAlignment="1">
      <alignment horizontal="left" vertical="center" readingOrder="1"/>
    </xf>
    <xf numFmtId="0" fontId="7" fillId="5" borderId="0" xfId="0" applyFont="1" applyFill="1"/>
    <xf numFmtId="0" fontId="7" fillId="5" borderId="0" xfId="0" applyFont="1" applyFill="1" applyAlignment="1">
      <alignment horizontal="center" wrapText="1"/>
    </xf>
    <xf numFmtId="0" fontId="30" fillId="0" borderId="0" xfId="0" applyFont="1"/>
    <xf numFmtId="164" fontId="5" fillId="0" borderId="0" xfId="2" applyNumberFormat="1" applyFont="1" applyFill="1" applyBorder="1" applyAlignment="1">
      <alignment horizontal="right" wrapText="1" readingOrder="1"/>
    </xf>
    <xf numFmtId="0" fontId="31" fillId="4" borderId="0" xfId="0" applyFont="1" applyFill="1" applyBorder="1" applyAlignment="1">
      <alignment horizontal="left" wrapText="1" readingOrder="1"/>
    </xf>
    <xf numFmtId="165" fontId="31" fillId="4" borderId="0" xfId="1" applyNumberFormat="1" applyFont="1" applyFill="1" applyBorder="1" applyAlignment="1">
      <alignment horizontal="right" wrapText="1" readingOrder="1"/>
    </xf>
    <xf numFmtId="0" fontId="31" fillId="0" borderId="0" xfId="0" applyFont="1" applyFill="1" applyBorder="1" applyAlignment="1">
      <alignment horizontal="left" wrapText="1" readingOrder="1"/>
    </xf>
    <xf numFmtId="165" fontId="31" fillId="0" borderId="0" xfId="1" applyNumberFormat="1" applyFont="1" applyFill="1" applyBorder="1" applyAlignment="1">
      <alignment horizontal="right" wrapText="1" readingOrder="1"/>
    </xf>
    <xf numFmtId="0" fontId="31" fillId="3" borderId="0" xfId="0" applyFont="1" applyFill="1" applyBorder="1" applyAlignment="1">
      <alignment horizontal="left" wrapText="1" readingOrder="1"/>
    </xf>
    <xf numFmtId="165" fontId="31" fillId="3" borderId="0" xfId="1" applyNumberFormat="1" applyFont="1" applyFill="1" applyBorder="1" applyAlignment="1">
      <alignment horizontal="right" wrapText="1" readingOrder="1"/>
    </xf>
    <xf numFmtId="0" fontId="30" fillId="5" borderId="0" xfId="0" applyFont="1" applyFill="1"/>
    <xf numFmtId="0" fontId="33" fillId="5" borderId="0" xfId="0" applyFont="1" applyFill="1"/>
    <xf numFmtId="0" fontId="34" fillId="0" borderId="0" xfId="0" applyFont="1" applyAlignment="1">
      <alignment horizontal="left" vertical="center" readingOrder="1"/>
    </xf>
    <xf numFmtId="44" fontId="10" fillId="0" borderId="0" xfId="2" applyFont="1" applyFill="1"/>
    <xf numFmtId="0" fontId="25" fillId="2" borderId="0" xfId="0" applyFont="1" applyFill="1" applyBorder="1" applyAlignment="1">
      <alignment horizontal="left" wrapText="1" readingOrder="1"/>
    </xf>
    <xf numFmtId="0" fontId="10" fillId="3" borderId="0" xfId="0" applyFont="1" applyFill="1" applyAlignment="1">
      <alignment wrapText="1" readingOrder="1"/>
    </xf>
    <xf numFmtId="164" fontId="10" fillId="3" borderId="0" xfId="2" applyNumberFormat="1" applyFont="1" applyFill="1" applyBorder="1" applyAlignment="1">
      <alignment horizontal="right" wrapText="1" readingOrder="1"/>
    </xf>
    <xf numFmtId="0" fontId="7" fillId="0" borderId="0" xfId="0" applyFont="1" applyFill="1" applyAlignment="1">
      <alignment wrapText="1" readingOrder="1"/>
    </xf>
    <xf numFmtId="165" fontId="7" fillId="3" borderId="0" xfId="1" applyNumberFormat="1" applyFont="1" applyFill="1" applyBorder="1" applyAlignment="1">
      <alignment horizontal="right" wrapText="1" readingOrder="1"/>
    </xf>
    <xf numFmtId="0" fontId="0" fillId="0" borderId="0" xfId="0" applyFont="1" applyFill="1"/>
    <xf numFmtId="0" fontId="14" fillId="3" borderId="0" xfId="0" applyFont="1" applyFill="1" applyAlignment="1">
      <alignment horizontal="left" wrapText="1" readingOrder="1"/>
    </xf>
    <xf numFmtId="164" fontId="14" fillId="3" borderId="0" xfId="2" applyNumberFormat="1" applyFont="1" applyFill="1" applyAlignment="1">
      <alignment horizontal="right" wrapText="1" readingOrder="1"/>
    </xf>
    <xf numFmtId="44" fontId="14" fillId="3" borderId="0" xfId="2" applyNumberFormat="1" applyFont="1" applyFill="1" applyAlignment="1">
      <alignment horizontal="right" wrapText="1" readingOrder="1"/>
    </xf>
    <xf numFmtId="164" fontId="7" fillId="0" borderId="0" xfId="2" applyNumberFormat="1" applyFont="1" applyFill="1"/>
    <xf numFmtId="165" fontId="7" fillId="0" borderId="0" xfId="1" applyNumberFormat="1" applyFont="1" applyFill="1"/>
    <xf numFmtId="164" fontId="7" fillId="0" borderId="6" xfId="2" applyNumberFormat="1" applyFont="1" applyFill="1" applyBorder="1"/>
    <xf numFmtId="164" fontId="10" fillId="0" borderId="7" xfId="1" applyNumberFormat="1" applyFont="1" applyFill="1" applyBorder="1"/>
    <xf numFmtId="164" fontId="7" fillId="0" borderId="7" xfId="1" applyNumberFormat="1" applyFont="1" applyFill="1" applyBorder="1"/>
    <xf numFmtId="165" fontId="10" fillId="0" borderId="0" xfId="1" applyNumberFormat="1" applyFont="1" applyFill="1"/>
    <xf numFmtId="165" fontId="10" fillId="0" borderId="7" xfId="1" applyNumberFormat="1" applyFont="1" applyFill="1" applyBorder="1"/>
    <xf numFmtId="165" fontId="7" fillId="0" borderId="7" xfId="1" applyNumberFormat="1" applyFont="1" applyFill="1" applyBorder="1"/>
    <xf numFmtId="164" fontId="10" fillId="0" borderId="6" xfId="2" applyNumberFormat="1" applyFont="1" applyFill="1" applyBorder="1"/>
    <xf numFmtId="0" fontId="10" fillId="0" borderId="0" xfId="0" applyFont="1" applyFill="1"/>
    <xf numFmtId="0" fontId="7" fillId="0" borderId="0" xfId="0" applyFont="1" applyFill="1"/>
    <xf numFmtId="164" fontId="10" fillId="0" borderId="0" xfId="1" applyNumberFormat="1" applyFont="1" applyFill="1"/>
    <xf numFmtId="164" fontId="7" fillId="0" borderId="0" xfId="1" applyNumberFormat="1" applyFont="1" applyFill="1"/>
    <xf numFmtId="164" fontId="37" fillId="0" borderId="0" xfId="2" applyNumberFormat="1" applyFont="1" applyFill="1" applyBorder="1" applyAlignment="1">
      <alignment horizontal="left" readingOrder="1"/>
    </xf>
    <xf numFmtId="165" fontId="7" fillId="0" borderId="0" xfId="1" applyNumberFormat="1" applyFont="1" applyFill="1"/>
    <xf numFmtId="0" fontId="8" fillId="6" borderId="1" xfId="0" applyNumberFormat="1" applyFont="1" applyFill="1" applyBorder="1" applyAlignment="1">
      <alignment horizontal="center" wrapText="1" readingOrder="1"/>
    </xf>
    <xf numFmtId="165" fontId="7" fillId="0" borderId="0" xfId="1" applyNumberFormat="1" applyFont="1" applyFill="1" applyBorder="1"/>
    <xf numFmtId="0" fontId="14" fillId="3" borderId="0" xfId="0" applyFont="1" applyFill="1" applyAlignment="1">
      <alignment horizontal="left" vertical="top" wrapText="1" readingOrder="1"/>
    </xf>
    <xf numFmtId="0" fontId="24" fillId="6" borderId="0" xfId="0" applyFont="1" applyFill="1" applyAlignment="1">
      <alignment horizontal="left"/>
    </xf>
    <xf numFmtId="0" fontId="24" fillId="0" borderId="0" xfId="0" applyFont="1" applyAlignment="1">
      <alignment horizontal="left"/>
    </xf>
    <xf numFmtId="0" fontId="24" fillId="0" borderId="0" xfId="0" applyFont="1" applyAlignment="1"/>
    <xf numFmtId="0" fontId="24" fillId="6" borderId="0" xfId="0" applyFont="1" applyFill="1" applyAlignment="1">
      <alignment horizontal="left"/>
    </xf>
    <xf numFmtId="164" fontId="7" fillId="5" borderId="0" xfId="2" applyNumberFormat="1" applyFont="1" applyFill="1" applyBorder="1"/>
    <xf numFmtId="164" fontId="7" fillId="0" borderId="0" xfId="2" applyNumberFormat="1" applyFont="1" applyFill="1" applyBorder="1"/>
    <xf numFmtId="44" fontId="7" fillId="0" borderId="0" xfId="2" applyFont="1" applyFill="1"/>
    <xf numFmtId="0" fontId="40" fillId="5" borderId="0" xfId="0" applyFont="1" applyFill="1" applyAlignment="1"/>
    <xf numFmtId="0" fontId="41" fillId="6" borderId="0" xfId="0" applyFont="1" applyFill="1" applyAlignment="1"/>
    <xf numFmtId="0" fontId="5" fillId="3" borderId="0" xfId="0" applyFont="1" applyFill="1" applyBorder="1" applyAlignment="1">
      <alignment wrapText="1" readingOrder="1"/>
    </xf>
    <xf numFmtId="164" fontId="5" fillId="3" borderId="0" xfId="2" applyNumberFormat="1" applyFont="1" applyFill="1" applyBorder="1" applyAlignment="1">
      <alignment horizontal="right" wrapText="1" readingOrder="1"/>
    </xf>
    <xf numFmtId="0" fontId="32" fillId="0" borderId="0" xfId="0" applyFont="1" applyFill="1" applyBorder="1" applyAlignment="1">
      <alignment horizontal="left" wrapText="1" readingOrder="1"/>
    </xf>
    <xf numFmtId="166" fontId="32" fillId="0" borderId="0" xfId="3" applyNumberFormat="1" applyFont="1" applyFill="1" applyBorder="1" applyAlignment="1">
      <alignment horizontal="right" wrapText="1" readingOrder="1"/>
    </xf>
    <xf numFmtId="0" fontId="24" fillId="5" borderId="0" xfId="0" applyFont="1" applyFill="1" applyAlignment="1"/>
    <xf numFmtId="0" fontId="7" fillId="0" borderId="0" xfId="0" applyFont="1" applyAlignment="1">
      <alignment vertical="center" readingOrder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26" fillId="0" borderId="0" xfId="0" applyFont="1" applyFill="1"/>
    <xf numFmtId="0" fontId="10" fillId="0" borderId="0" xfId="0" applyFont="1" applyFill="1" applyAlignment="1">
      <alignment horizontal="center" wrapText="1"/>
    </xf>
    <xf numFmtId="0" fontId="24" fillId="2" borderId="0" xfId="0" applyFont="1" applyFill="1" applyBorder="1" applyAlignment="1">
      <alignment horizontal="left" readingOrder="1"/>
    </xf>
    <xf numFmtId="166" fontId="42" fillId="0" borderId="0" xfId="3" applyNumberFormat="1" applyFont="1" applyFill="1" applyBorder="1"/>
    <xf numFmtId="0" fontId="42" fillId="0" borderId="0" xfId="0" applyFont="1"/>
    <xf numFmtId="164" fontId="42" fillId="0" borderId="0" xfId="2" applyNumberFormat="1" applyFont="1" applyFill="1" applyBorder="1"/>
    <xf numFmtId="0" fontId="7" fillId="0" borderId="0" xfId="0" applyFont="1" applyFill="1" applyBorder="1" applyAlignment="1">
      <alignment wrapText="1" readingOrder="1"/>
    </xf>
    <xf numFmtId="0" fontId="7" fillId="0" borderId="0" xfId="0" applyFont="1" applyFill="1" applyBorder="1" applyAlignment="1"/>
    <xf numFmtId="0" fontId="7" fillId="0" borderId="0" xfId="0" applyFont="1" applyFill="1" applyAlignment="1">
      <alignment horizontal="center" wrapText="1"/>
    </xf>
    <xf numFmtId="164" fontId="10" fillId="0" borderId="0" xfId="2" applyNumberFormat="1" applyFont="1" applyFill="1" applyBorder="1" applyAlignment="1">
      <alignment horizontal="right" wrapText="1" readingOrder="1"/>
    </xf>
    <xf numFmtId="0" fontId="34" fillId="0" borderId="0" xfId="0" applyFont="1" applyFill="1"/>
    <xf numFmtId="0" fontId="17" fillId="3" borderId="0" xfId="0" applyFont="1" applyFill="1" applyAlignment="1">
      <alignment horizontal="left" wrapText="1" readingOrder="1"/>
    </xf>
    <xf numFmtId="165" fontId="17" fillId="3" borderId="0" xfId="1" applyNumberFormat="1" applyFont="1" applyFill="1" applyAlignment="1">
      <alignment horizontal="right" wrapText="1" readingOrder="1"/>
    </xf>
    <xf numFmtId="165" fontId="14" fillId="3" borderId="0" xfId="1" applyNumberFormat="1" applyFont="1" applyFill="1" applyAlignment="1">
      <alignment horizontal="right" wrapText="1" readingOrder="1"/>
    </xf>
    <xf numFmtId="165" fontId="10" fillId="0" borderId="5" xfId="1" applyNumberFormat="1" applyFont="1" applyFill="1" applyBorder="1"/>
    <xf numFmtId="165" fontId="7" fillId="0" borderId="5" xfId="1" applyNumberFormat="1" applyFont="1" applyFill="1" applyBorder="1"/>
    <xf numFmtId="164" fontId="7" fillId="0" borderId="7" xfId="1" applyNumberFormat="1" applyFont="1" applyBorder="1"/>
    <xf numFmtId="165" fontId="7" fillId="0" borderId="0" xfId="1" applyNumberFormat="1" applyFont="1"/>
    <xf numFmtId="165" fontId="7" fillId="0" borderId="7" xfId="1" applyNumberFormat="1" applyFont="1" applyBorder="1"/>
    <xf numFmtId="164" fontId="7" fillId="0" borderId="6" xfId="2" applyNumberFormat="1" applyFont="1" applyBorder="1"/>
    <xf numFmtId="164" fontId="7" fillId="0" borderId="0" xfId="1" applyNumberFormat="1" applyFo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/>
    </xf>
    <xf numFmtId="0" fontId="0" fillId="0" borderId="0" xfId="0" applyFill="1" applyAlignment="1"/>
    <xf numFmtId="0" fontId="43" fillId="5" borderId="0" xfId="0" applyFont="1" applyFill="1" applyAlignment="1">
      <alignment horizontal="center"/>
    </xf>
    <xf numFmtId="0" fontId="21" fillId="0" borderId="0" xfId="0" applyFont="1" applyFill="1"/>
    <xf numFmtId="0" fontId="43" fillId="0" borderId="0" xfId="0" applyFont="1" applyFill="1" applyAlignment="1">
      <alignment horizontal="left"/>
    </xf>
    <xf numFmtId="44" fontId="10" fillId="0" borderId="0" xfId="2" applyNumberFormat="1" applyFont="1" applyFill="1" applyAlignment="1">
      <alignment horizontal="right" wrapText="1" readingOrder="1"/>
    </xf>
    <xf numFmtId="43" fontId="7" fillId="4" borderId="0" xfId="1" applyFont="1" applyFill="1" applyBorder="1" applyAlignment="1">
      <alignment horizontal="right" wrapText="1" readingOrder="1"/>
    </xf>
    <xf numFmtId="0" fontId="7" fillId="4" borderId="0" xfId="0" applyFont="1" applyFill="1" applyAlignment="1">
      <alignment horizontal="left" wrapText="1" readingOrder="1"/>
    </xf>
    <xf numFmtId="165" fontId="7" fillId="4" borderId="0" xfId="1" applyNumberFormat="1" applyFont="1" applyFill="1" applyBorder="1" applyAlignment="1">
      <alignment horizontal="right" wrapText="1" readingOrder="1"/>
    </xf>
    <xf numFmtId="0" fontId="45" fillId="0" borderId="0" xfId="0" applyFont="1" applyAlignment="1"/>
    <xf numFmtId="0" fontId="46" fillId="0" borderId="0" xfId="0" applyFont="1" applyAlignment="1">
      <alignment horizontal="center"/>
    </xf>
    <xf numFmtId="0" fontId="43" fillId="0" borderId="0" xfId="0" applyFont="1"/>
    <xf numFmtId="0" fontId="47" fillId="0" borderId="0" xfId="0" applyFont="1" applyAlignment="1">
      <alignment wrapText="1"/>
    </xf>
    <xf numFmtId="0" fontId="10" fillId="0" borderId="0" xfId="0" applyFont="1" applyFill="1" applyBorder="1" applyAlignment="1">
      <alignment horizontal="left" wrapText="1" readingOrder="1"/>
    </xf>
    <xf numFmtId="0" fontId="47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left" wrapText="1" readingOrder="1"/>
    </xf>
    <xf numFmtId="0" fontId="42" fillId="5" borderId="0" xfId="0" applyFont="1" applyFill="1" applyBorder="1" applyAlignment="1">
      <alignment horizontal="left" wrapText="1" readingOrder="1"/>
    </xf>
    <xf numFmtId="164" fontId="42" fillId="0" borderId="0" xfId="2" applyNumberFormat="1" applyFont="1" applyBorder="1" applyAlignment="1">
      <alignment horizontal="left" readingOrder="1"/>
    </xf>
    <xf numFmtId="0" fontId="10" fillId="3" borderId="0" xfId="0" applyFont="1" applyFill="1" applyBorder="1" applyAlignment="1">
      <alignment horizontal="left" wrapText="1" readingOrder="1"/>
    </xf>
    <xf numFmtId="164" fontId="47" fillId="3" borderId="0" xfId="2" applyNumberFormat="1" applyFont="1" applyFill="1" applyBorder="1" applyAlignment="1">
      <alignment horizontal="left" readingOrder="1"/>
    </xf>
    <xf numFmtId="0" fontId="7" fillId="3" borderId="0" xfId="0" applyFont="1" applyFill="1" applyBorder="1" applyAlignment="1">
      <alignment horizontal="left" wrapText="1" readingOrder="1"/>
    </xf>
    <xf numFmtId="164" fontId="7" fillId="3" borderId="0" xfId="2" applyNumberFormat="1" applyFont="1" applyFill="1" applyBorder="1" applyAlignment="1">
      <alignment horizontal="left" readingOrder="1"/>
    </xf>
    <xf numFmtId="165" fontId="7" fillId="3" borderId="5" xfId="2" applyNumberFormat="1" applyFont="1" applyFill="1" applyBorder="1" applyAlignment="1">
      <alignment horizontal="left" readingOrder="1"/>
    </xf>
    <xf numFmtId="166" fontId="7" fillId="3" borderId="0" xfId="3" applyNumberFormat="1" applyFont="1" applyFill="1" applyBorder="1" applyAlignment="1">
      <alignment horizontal="right" readingOrder="1"/>
    </xf>
    <xf numFmtId="166" fontId="7" fillId="5" borderId="0" xfId="3" applyNumberFormat="1" applyFont="1" applyFill="1" applyBorder="1" applyAlignment="1">
      <alignment horizontal="right" readingOrder="1"/>
    </xf>
    <xf numFmtId="0" fontId="7" fillId="0" borderId="0" xfId="0" applyFont="1" applyBorder="1" applyAlignment="1">
      <alignment horizontal="left" wrapText="1" readingOrder="1"/>
    </xf>
    <xf numFmtId="164" fontId="47" fillId="0" borderId="0" xfId="2" applyNumberFormat="1" applyFont="1" applyBorder="1" applyAlignment="1">
      <alignment horizontal="left" readingOrder="1"/>
    </xf>
    <xf numFmtId="0" fontId="28" fillId="0" borderId="0" xfId="0" applyFont="1" applyFill="1"/>
    <xf numFmtId="165" fontId="7" fillId="0" borderId="5" xfId="2" applyNumberFormat="1" applyFont="1" applyBorder="1" applyAlignment="1">
      <alignment horizontal="left" readingOrder="1"/>
    </xf>
    <xf numFmtId="0" fontId="7" fillId="0" borderId="0" xfId="0" applyFont="1" applyFill="1" applyBorder="1" applyAlignment="1">
      <alignment horizontal="left" wrapText="1" readingOrder="1"/>
    </xf>
    <xf numFmtId="0" fontId="47" fillId="3" borderId="0" xfId="0" applyFont="1" applyFill="1" applyBorder="1" applyAlignment="1">
      <alignment wrapText="1"/>
    </xf>
    <xf numFmtId="0" fontId="7" fillId="0" borderId="0" xfId="0" applyFont="1" applyBorder="1" applyAlignment="1"/>
    <xf numFmtId="0" fontId="7" fillId="5" borderId="0" xfId="0" applyFont="1" applyFill="1" applyBorder="1" applyAlignment="1"/>
    <xf numFmtId="44" fontId="7" fillId="0" borderId="0" xfId="2" applyFont="1"/>
    <xf numFmtId="165" fontId="10" fillId="0" borderId="5" xfId="2" applyNumberFormat="1" applyFont="1" applyBorder="1" applyAlignment="1">
      <alignment horizontal="left" readingOrder="1"/>
    </xf>
    <xf numFmtId="164" fontId="10" fillId="3" borderId="0" xfId="2" applyNumberFormat="1" applyFont="1" applyFill="1" applyBorder="1" applyAlignment="1">
      <alignment horizontal="left" readingOrder="1"/>
    </xf>
    <xf numFmtId="165" fontId="10" fillId="3" borderId="5" xfId="2" applyNumberFormat="1" applyFont="1" applyFill="1" applyBorder="1" applyAlignment="1">
      <alignment horizontal="left" readingOrder="1"/>
    </xf>
    <xf numFmtId="0" fontId="36" fillId="0" borderId="0" xfId="0" applyFont="1" applyFill="1"/>
    <xf numFmtId="0" fontId="30" fillId="0" borderId="0" xfId="0" applyFont="1" applyFill="1"/>
    <xf numFmtId="0" fontId="38" fillId="0" borderId="0" xfId="0" applyFont="1" applyFill="1"/>
    <xf numFmtId="0" fontId="7" fillId="0" borderId="0" xfId="0" applyFont="1" applyFill="1" applyAlignment="1">
      <alignment vertical="center" readingOrder="1"/>
    </xf>
    <xf numFmtId="0" fontId="34" fillId="0" borderId="0" xfId="0" applyFont="1" applyFill="1" applyAlignment="1">
      <alignment horizontal="left" vertical="center" readingOrder="1"/>
    </xf>
    <xf numFmtId="164" fontId="37" fillId="4" borderId="0" xfId="2" applyNumberFormat="1" applyFont="1" applyFill="1" applyBorder="1" applyAlignment="1">
      <alignment horizontal="left" readingOrder="1"/>
    </xf>
    <xf numFmtId="164" fontId="10" fillId="4" borderId="0" xfId="2" applyNumberFormat="1" applyFont="1" applyFill="1" applyBorder="1" applyAlignment="1">
      <alignment horizontal="left" readingOrder="1"/>
    </xf>
    <xf numFmtId="165" fontId="10" fillId="4" borderId="0" xfId="2" applyNumberFormat="1" applyFont="1" applyFill="1" applyBorder="1" applyAlignment="1">
      <alignment horizontal="left" readingOrder="1"/>
    </xf>
    <xf numFmtId="165" fontId="7" fillId="0" borderId="5" xfId="2" applyNumberFormat="1" applyFont="1" applyFill="1" applyBorder="1" applyAlignment="1">
      <alignment horizontal="left" readingOrder="1"/>
    </xf>
    <xf numFmtId="0" fontId="7" fillId="0" borderId="0" xfId="0" applyFont="1" applyBorder="1" applyAlignment="1">
      <alignment vertical="center"/>
    </xf>
    <xf numFmtId="0" fontId="21" fillId="6" borderId="0" xfId="0" applyFont="1" applyFill="1"/>
    <xf numFmtId="0" fontId="48" fillId="0" borderId="0" xfId="0" applyFont="1" applyFill="1" applyAlignment="1"/>
    <xf numFmtId="0" fontId="46" fillId="0" borderId="0" xfId="0" applyFont="1" applyFill="1" applyAlignment="1">
      <alignment horizontal="center"/>
    </xf>
    <xf numFmtId="0" fontId="15" fillId="0" borderId="1" xfId="0" applyFont="1" applyFill="1" applyBorder="1" applyAlignment="1">
      <alignment horizontal="center" wrapText="1" readingOrder="1"/>
    </xf>
    <xf numFmtId="166" fontId="7" fillId="0" borderId="0" xfId="3" applyNumberFormat="1" applyFont="1" applyFill="1" applyBorder="1" applyAlignment="1">
      <alignment horizontal="right" readingOrder="1"/>
    </xf>
    <xf numFmtId="164" fontId="42" fillId="0" borderId="0" xfId="2" applyNumberFormat="1" applyFont="1" applyFill="1" applyBorder="1" applyAlignment="1">
      <alignment horizontal="left" readingOrder="1"/>
    </xf>
    <xf numFmtId="164" fontId="47" fillId="0" borderId="0" xfId="2" applyNumberFormat="1" applyFont="1" applyFill="1" applyBorder="1" applyAlignment="1">
      <alignment horizontal="left" readingOrder="1"/>
    </xf>
    <xf numFmtId="0" fontId="47" fillId="0" borderId="0" xfId="0" applyFont="1" applyFill="1" applyBorder="1" applyAlignment="1">
      <alignment wrapText="1"/>
    </xf>
    <xf numFmtId="164" fontId="47" fillId="4" borderId="0" xfId="2" applyNumberFormat="1" applyFont="1" applyFill="1" applyBorder="1" applyAlignment="1">
      <alignment horizontal="left" readingOrder="1"/>
    </xf>
    <xf numFmtId="165" fontId="7" fillId="4" borderId="5" xfId="2" applyNumberFormat="1" applyFont="1" applyFill="1" applyBorder="1" applyAlignment="1">
      <alignment horizontal="left" readingOrder="1"/>
    </xf>
    <xf numFmtId="166" fontId="7" fillId="4" borderId="0" xfId="3" applyNumberFormat="1" applyFont="1" applyFill="1" applyBorder="1" applyAlignment="1">
      <alignment horizontal="right" readingOrder="1"/>
    </xf>
    <xf numFmtId="0" fontId="47" fillId="4" borderId="0" xfId="0" applyFont="1" applyFill="1" applyBorder="1" applyAlignment="1">
      <alignment wrapText="1"/>
    </xf>
    <xf numFmtId="0" fontId="35" fillId="0" borderId="4" xfId="0" applyFont="1" applyFill="1" applyBorder="1" applyAlignment="1">
      <alignment horizontal="center" vertical="center" wrapText="1" readingOrder="1"/>
    </xf>
    <xf numFmtId="0" fontId="39" fillId="0" borderId="2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5" borderId="5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 vertical="center" wrapText="1" readingOrder="1"/>
    </xf>
    <xf numFmtId="0" fontId="16" fillId="0" borderId="2" xfId="0" applyFont="1" applyFill="1" applyBorder="1" applyAlignment="1">
      <alignment horizontal="center" vertical="center" wrapText="1" readingOrder="1"/>
    </xf>
    <xf numFmtId="0" fontId="7" fillId="0" borderId="7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34" fillId="0" borderId="0" xfId="0" applyFont="1" applyAlignment="1">
      <alignment horizontal="left" vertical="top" wrapText="1" readingOrder="1"/>
    </xf>
    <xf numFmtId="0" fontId="7" fillId="0" borderId="2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colors>
    <mruColors>
      <color rgb="FF201747"/>
      <color rgb="FFF2F2F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3.xml"/><Relationship Id="rId18" Type="http://schemas.openxmlformats.org/officeDocument/2006/relationships/externalLink" Target="externalLinks/externalLink8.xml"/><Relationship Id="rId26" Type="http://schemas.openxmlformats.org/officeDocument/2006/relationships/externalLink" Target="externalLinks/externalLink16.xml"/><Relationship Id="rId39" Type="http://schemas.openxmlformats.org/officeDocument/2006/relationships/externalLink" Target="externalLinks/externalLink29.xml"/><Relationship Id="rId21" Type="http://schemas.openxmlformats.org/officeDocument/2006/relationships/externalLink" Target="externalLinks/externalLink11.xml"/><Relationship Id="rId34" Type="http://schemas.openxmlformats.org/officeDocument/2006/relationships/externalLink" Target="externalLinks/externalLink24.xml"/><Relationship Id="rId42" Type="http://schemas.openxmlformats.org/officeDocument/2006/relationships/externalLink" Target="externalLinks/externalLink32.xml"/><Relationship Id="rId47" Type="http://schemas.openxmlformats.org/officeDocument/2006/relationships/externalLink" Target="externalLinks/externalLink37.xml"/><Relationship Id="rId50" Type="http://schemas.openxmlformats.org/officeDocument/2006/relationships/externalLink" Target="externalLinks/externalLink40.xml"/><Relationship Id="rId55" Type="http://schemas.openxmlformats.org/officeDocument/2006/relationships/externalLink" Target="externalLinks/externalLink45.xml"/><Relationship Id="rId63" Type="http://schemas.openxmlformats.org/officeDocument/2006/relationships/externalLink" Target="externalLinks/externalLink53.xml"/><Relationship Id="rId68" Type="http://schemas.openxmlformats.org/officeDocument/2006/relationships/externalLink" Target="externalLinks/externalLink58.xml"/><Relationship Id="rId7" Type="http://schemas.openxmlformats.org/officeDocument/2006/relationships/worksheet" Target="worksheets/sheet7.xml"/><Relationship Id="rId71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6.xml"/><Relationship Id="rId29" Type="http://schemas.openxmlformats.org/officeDocument/2006/relationships/externalLink" Target="externalLinks/externalLink19.xml"/><Relationship Id="rId11" Type="http://schemas.openxmlformats.org/officeDocument/2006/relationships/externalLink" Target="externalLinks/externalLink1.xml"/><Relationship Id="rId24" Type="http://schemas.openxmlformats.org/officeDocument/2006/relationships/externalLink" Target="externalLinks/externalLink14.xml"/><Relationship Id="rId32" Type="http://schemas.openxmlformats.org/officeDocument/2006/relationships/externalLink" Target="externalLinks/externalLink22.xml"/><Relationship Id="rId37" Type="http://schemas.openxmlformats.org/officeDocument/2006/relationships/externalLink" Target="externalLinks/externalLink27.xml"/><Relationship Id="rId40" Type="http://schemas.openxmlformats.org/officeDocument/2006/relationships/externalLink" Target="externalLinks/externalLink30.xml"/><Relationship Id="rId45" Type="http://schemas.openxmlformats.org/officeDocument/2006/relationships/externalLink" Target="externalLinks/externalLink35.xml"/><Relationship Id="rId53" Type="http://schemas.openxmlformats.org/officeDocument/2006/relationships/externalLink" Target="externalLinks/externalLink43.xml"/><Relationship Id="rId58" Type="http://schemas.openxmlformats.org/officeDocument/2006/relationships/externalLink" Target="externalLinks/externalLink48.xml"/><Relationship Id="rId66" Type="http://schemas.openxmlformats.org/officeDocument/2006/relationships/externalLink" Target="externalLinks/externalLink56.xml"/><Relationship Id="rId7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5.xml"/><Relationship Id="rId23" Type="http://schemas.openxmlformats.org/officeDocument/2006/relationships/externalLink" Target="externalLinks/externalLink13.xml"/><Relationship Id="rId28" Type="http://schemas.openxmlformats.org/officeDocument/2006/relationships/externalLink" Target="externalLinks/externalLink18.xml"/><Relationship Id="rId36" Type="http://schemas.openxmlformats.org/officeDocument/2006/relationships/externalLink" Target="externalLinks/externalLink26.xml"/><Relationship Id="rId49" Type="http://schemas.openxmlformats.org/officeDocument/2006/relationships/externalLink" Target="externalLinks/externalLink39.xml"/><Relationship Id="rId57" Type="http://schemas.openxmlformats.org/officeDocument/2006/relationships/externalLink" Target="externalLinks/externalLink47.xml"/><Relationship Id="rId61" Type="http://schemas.openxmlformats.org/officeDocument/2006/relationships/externalLink" Target="externalLinks/externalLink51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9.xml"/><Relationship Id="rId31" Type="http://schemas.openxmlformats.org/officeDocument/2006/relationships/externalLink" Target="externalLinks/externalLink21.xml"/><Relationship Id="rId44" Type="http://schemas.openxmlformats.org/officeDocument/2006/relationships/externalLink" Target="externalLinks/externalLink34.xml"/><Relationship Id="rId52" Type="http://schemas.openxmlformats.org/officeDocument/2006/relationships/externalLink" Target="externalLinks/externalLink42.xml"/><Relationship Id="rId60" Type="http://schemas.openxmlformats.org/officeDocument/2006/relationships/externalLink" Target="externalLinks/externalLink50.xml"/><Relationship Id="rId65" Type="http://schemas.openxmlformats.org/officeDocument/2006/relationships/externalLink" Target="externalLinks/externalLink55.xml"/><Relationship Id="rId73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Relationship Id="rId22" Type="http://schemas.openxmlformats.org/officeDocument/2006/relationships/externalLink" Target="externalLinks/externalLink12.xml"/><Relationship Id="rId27" Type="http://schemas.openxmlformats.org/officeDocument/2006/relationships/externalLink" Target="externalLinks/externalLink17.xml"/><Relationship Id="rId30" Type="http://schemas.openxmlformats.org/officeDocument/2006/relationships/externalLink" Target="externalLinks/externalLink20.xml"/><Relationship Id="rId35" Type="http://schemas.openxmlformats.org/officeDocument/2006/relationships/externalLink" Target="externalLinks/externalLink25.xml"/><Relationship Id="rId43" Type="http://schemas.openxmlformats.org/officeDocument/2006/relationships/externalLink" Target="externalLinks/externalLink33.xml"/><Relationship Id="rId48" Type="http://schemas.openxmlformats.org/officeDocument/2006/relationships/externalLink" Target="externalLinks/externalLink38.xml"/><Relationship Id="rId56" Type="http://schemas.openxmlformats.org/officeDocument/2006/relationships/externalLink" Target="externalLinks/externalLink46.xml"/><Relationship Id="rId64" Type="http://schemas.openxmlformats.org/officeDocument/2006/relationships/externalLink" Target="externalLinks/externalLink54.xml"/><Relationship Id="rId69" Type="http://schemas.openxmlformats.org/officeDocument/2006/relationships/externalLink" Target="externalLinks/externalLink5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1.xml"/><Relationship Id="rId72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2.xml"/><Relationship Id="rId17" Type="http://schemas.openxmlformats.org/officeDocument/2006/relationships/externalLink" Target="externalLinks/externalLink7.xml"/><Relationship Id="rId25" Type="http://schemas.openxmlformats.org/officeDocument/2006/relationships/externalLink" Target="externalLinks/externalLink15.xml"/><Relationship Id="rId33" Type="http://schemas.openxmlformats.org/officeDocument/2006/relationships/externalLink" Target="externalLinks/externalLink23.xml"/><Relationship Id="rId38" Type="http://schemas.openxmlformats.org/officeDocument/2006/relationships/externalLink" Target="externalLinks/externalLink28.xml"/><Relationship Id="rId46" Type="http://schemas.openxmlformats.org/officeDocument/2006/relationships/externalLink" Target="externalLinks/externalLink36.xml"/><Relationship Id="rId59" Type="http://schemas.openxmlformats.org/officeDocument/2006/relationships/externalLink" Target="externalLinks/externalLink49.xml"/><Relationship Id="rId67" Type="http://schemas.openxmlformats.org/officeDocument/2006/relationships/externalLink" Target="externalLinks/externalLink57.xml"/><Relationship Id="rId20" Type="http://schemas.openxmlformats.org/officeDocument/2006/relationships/externalLink" Target="externalLinks/externalLink10.xml"/><Relationship Id="rId41" Type="http://schemas.openxmlformats.org/officeDocument/2006/relationships/externalLink" Target="externalLinks/externalLink31.xml"/><Relationship Id="rId54" Type="http://schemas.openxmlformats.org/officeDocument/2006/relationships/externalLink" Target="externalLinks/externalLink44.xml"/><Relationship Id="rId62" Type="http://schemas.openxmlformats.org/officeDocument/2006/relationships/externalLink" Target="externalLinks/externalLink52.xml"/><Relationship Id="rId70" Type="http://schemas.openxmlformats.org/officeDocument/2006/relationships/theme" Target="theme/theme1.xml"/><Relationship Id="rId75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ctor.leidos.com/Documents%20and%20Settings/bishopma/Local%20Settings/Temporary%20Internet%20Files/OLK16E/Data/QM/ACQ397SM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d\Busmgt\Copa\Oh-bdgt\RATES\2004rates\0604rate\Ratemodel0604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b_corp\finance\Sub%20Reporting%20Package%20to%20SAIC\suep2\Susan%20Peters\16011510sincePetesdeparture\intangi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HARED\COP&amp;A\OH-BDGT\RATES\OVERHEAD\RATEMO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1T06\Healthcare\Tie-out\Philippines\ADI%20-%20Oracle\860179_GE_Philippines_Dec05%20Final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ctor.leidos.com/Documents%20and%20Settings/bishopma/Local%20Settings/Temporary%20Internet%20Files/OLK16E/Data/FY2006/Cash%20flow%20estimate/K-1%20FY06%20VEBA%20Q2%20Claim%20Trking%20For%20Tax%20Dept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STSDEN-D20\Documents%20and%20Settings\507393\Local%20Settings\Temporary%20Internet%20Files\OLK4\DATA\Proj%20240.21%20Ncca%20Elect%20DB\THAADMETHCL3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COSTMGT\Jennifer\CSR\Dec01\Feb01\Temporary\unbilsum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nyx\GacBusMan\Pricing%20-%20Peace%20Shield%20Program\P%20Shield%20-%2031%20Jul%20'02(with%20Fin%20cost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GLNDA1\BUSTEMP\WILKIE\MSSAS\CSR\Csr0699\SPICPI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WGLNDA1\BUSTEMP\WILKIE\MSSAS\CSR\Csr0699\MP3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p-atalk-serv01\dealshare\Data\QM\ACQ397SM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RISLEYT\IPR\04ipr\0402\BASE\BaseIPRdata04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LRP2006-DT\Assumptions\APPS_CY06LRP_Summary%20Chart_08-02-05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EXCH-CORP-DEN\Users\ddurham\Acquisitions\York%20&amp;%20Associates\99Plan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Adam\2009%20-%20Q2%20tax%20Provision\Tax%20Provision%20Schedules\Foreign%20Exchange%20Rates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jhanfling\AppData\Local\Microsoft\Windows\INetCache\Content.Outlook\M2OY91WW\Hazel%20Red%20CIM%20Excel%20Backup_v28.xlsx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CUADRE\COSTES\PRESUPTO\PTO2002\CSPR2002_CG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GS-FY%202003%20SUMMARY%20PRIVATE%20LABEL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b_corp\finance\Sub%20Reporting%20Package%20to%20SAIC\suep2\Susan%20Peters\16011510sincePetesdeparture\ACQ397SM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ata.supportcentral.ge.com/Goode/Segments/2003/Feb%20SRO/1Qseg03%2013%20Seg%20Recas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ltepmnpfiprc1\epmnshared1$\Documents%20and%20Settings\rmcgunni\My%20Documents\GVT\Deals\GershwinIII\Boomerang_ABSModel_020710_Bob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.saic.com\Documents%20and%20Settings\bishopma\Local%20Settings\Temporary%20Internet%20Files\OLK16E\cashflow\bd498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ler14\Groups\Acquisitions\Shared%20Work\Acquisitions\Kensington%20Green%20-%20CT\Groups\Acquisitions\Shared%20Work\Acquisitions\Maybelle%20-%20TN%20(Madison)\Maybelle_3-25-04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orary%20Internet%20Files\OLK91E6\200QTR%20INTERM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lvetp-2k\pjc_files\D%20Drive\pjc_files\FY01%20Claim\The_Claim\00-clm-g&amp;a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agec\my%20documents\cashflow\bd498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ANIMATE\SECURE\Production\2D_REPNew2.4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01_Documents\Dropbox\01%20FINANCE%202013\08%20Reporting%20Investoren\2013%20Quartalsbericht\Q1%202013\130423_CR_BEONTRA_%20Quartalsbericht_Q1_2013.xlsm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ctor.leidos.com/Documents%20and%20Settings/bishopma/Local%20Settings/Temporary%20Internet%20Files/OLK16E/TEMP/GROUPS/LAB801/CLARKE/BALSHEET/SAIC/BCR_317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Energy\Company\2004%20Hedges\RRC03-10-03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j1200-prospect\transaction\suep2\Susan%20Peters\16011510sincePetesdeparture\ACQ397SM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b_corp\finance\Sub%20Reporting%20Package%20to%20SAIC\My%20Documents\FY99\Month%20end%20close\P7\financial%20templat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bishopma\Local%20Settings\Temporary%20Internet%20Files\OLK16E\cashflow\bd498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ler04\2914_Normal\Documents%20and%20Settings\500825670\Local%20Settings\Temporary%20Internet%20Files\OLK10\Taxrate4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.lmco.com\svcsdata\LRP2006-DT\Assumptions\APPS_CY06LRP_Summary%20Chart_08-02-05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LKIE\MSSAS\IPR\2003\2003-02\IPRDATA_12.434%25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LKIE\MSSAS\CSR\Csr0699\SPICPI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WILKIE\MSSAS\CSR\Csr0699\MP3A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microsoft.com/office/2006/relationships/xlExternalLinkPath/xlPathMissing" Target="Object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TPA3FASTS34\Projects\Users\zcapozzi002\Documents\Information%20Awareness\Valuation%20IQ\workspace\Prototype%20v0\20150122%20Valuations%20IQ%20Prototype%20v5%20(Small%20Version).xlsm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B_Payroll_Link1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pewss.iss.lmco.com/Documents%20and%20Settings/TEMP/Local%20Settings/Temporary%20Internet%20Files/OLK3F/SHARE/FP&amp;A/BALANCE/95FF_BAL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ctor.leidos.com/Documents%20and%20Settings/mosierk/My%20Documents/Baybrook/Planning/Fy09%20Q2%20Forecast/Excel%20Models/Labor%20Base%20Model-1306%20X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ctor.leidos.com/Documents%20and%20Settings/bishopma/Local%20Settings/Temporary%20Internet%20Files/OLK16E/cashflow/bd498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uep2\Susan%20Peters\16011510sincePetesdeparture\ACQ397SM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unityspaces.global.lmco.com/SHARE/FP&amp;A/BALANCE/95FF_BAL.XLS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filer04\2914_Normal\Finance\Securitizations\MCH%20Dec%20VFS%208G4%20settlement.xls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rawats.rsch.ml.com/WINDOWS/Temporary%20Internet%20Files/OLK9/WOL_HUN/WOLFEED/1EXCEL/Freight%20Forwarders/UTi/UTiem.xls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b_corp\finance\Sub%20Reporting%20Package%20to%20SAIC\Data\FY97\FORMS\FINSTM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Data\FY97\FORMS\FINSTMT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pmail.saic.com/Cons/Subs%20Reporting%20Package.xls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asams01\projects\INTERNAL_SUPPLY_MANUFACTURING\ISM%20FINANCE\2006%20Project%20Accounting\2006%20Airbus\Airbus%20CSR\Pd%2003%20March\Airbus%20CSR%20New%20Contract.xls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zperadc01\shared\Azure%20Projects\Coogee%20Resources\Modelling\New%20company%20model\Coogee%20Resources%20model%20template-2006021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SOX_Spreadsheets\SAIC%20Co%20100\Financial%20Reporting\FY%202020\Q4%20FY20\Press%20Release%20and%20IR%20Deck\Q4FY20_Supplementary_Financials%20-%20FINAL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vector.leidos.com/Documents%20and%20Settings/bishopma/Local%20Settings/Temporary%20Internet%20Files/OLK16E/suep2/Susan%20Peters/16011510sincePetesdeparture/intangi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AMSEC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pa$\fpa$\EVERYONE\COMMERCIAL%20FINANCE\QUARTER%20CLOSE\1Q%202010\A.%20NI%20Estimates\1Q%20NI%20Estimate%20-%20Close%20Week%20-%2003.30.2010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.leidos.com\Data$\Documents%20and%20Settings\STAMPSS\Local%20Settings\Temporary%20Internet%20Files\OLK49\CDRL%20A033-3%20FEMR%2005%20Nov%2004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1 Detail information"/>
      <sheetName val="RD"/>
      <sheetName val="Roll-Up"/>
      <sheetName val="Main"/>
      <sheetName val="cashflowdata"/>
      <sheetName val="Equity Balances"/>
      <sheetName val="Summary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ccrualSummary"/>
      <sheetName val="CIGLInput"/>
      <sheetName val="PAInput"/>
      <sheetName val="Submit"/>
      <sheetName val="1601_Detail_information"/>
      <sheetName val="Equity_Balances"/>
      <sheetName val="restated_tecsi_and_danet"/>
      <sheetName val="4THQ_COLL"/>
      <sheetName val="Pricing"/>
      <sheetName val="Form19"/>
      <sheetName val="RATETEMP"/>
      <sheetName val="Control Panel"/>
      <sheetName val="Div 5037"/>
      <sheetName val="Div 6173"/>
      <sheetName val="Div 6280"/>
      <sheetName val="FP&amp;A Notes"/>
      <sheetName val="CP Inventory Transfers"/>
      <sheetName val="CP Labor Detail"/>
      <sheetName val="Workpaper Index"/>
      <sheetName val="Data"/>
      <sheetName val="Companies"/>
      <sheetName val="Model"/>
      <sheetName val="Core Allocation"/>
      <sheetName val="Pickwick Report"/>
      <sheetName val="Transaction Inputs"/>
      <sheetName val="SEC_855_CALC"/>
      <sheetName val="General Inputs"/>
      <sheetName val="BS allocation - December"/>
      <sheetName val="Marge"/>
      <sheetName val="AccDil"/>
      <sheetName val="SUM"/>
      <sheetName val="Cash"/>
      <sheetName val="Footnotes"/>
      <sheetName val="shtLookup"/>
      <sheetName val="MFG Capital"/>
      <sheetName val="Deltek-Upload"/>
      <sheetName val="E-YTD"/>
      <sheetName val="assumptions"/>
      <sheetName val="2005"/>
      <sheetName val="A4.3d- 6mth ave"/>
      <sheetName val="LONG PUTS"/>
      <sheetName val="Dalton"/>
      <sheetName val="Bloomberg Comp"/>
      <sheetName val="Share Price Data"/>
      <sheetName val="DIVPEP II - US$"/>
      <sheetName val="Q1 2013 Admin Fee"/>
      <sheetName val="Sheet1"/>
      <sheetName val="Form5A"/>
      <sheetName val="DivInp"/>
      <sheetName val="UniqueInp"/>
      <sheetName val="Form1"/>
      <sheetName val="Form6"/>
      <sheetName val="Form8"/>
      <sheetName val="Form3"/>
      <sheetName val="Form7"/>
      <sheetName val="Form4"/>
      <sheetName val="Form9"/>
      <sheetName val="Form5"/>
      <sheetName val="Form10"/>
      <sheetName val="RevCalc"/>
      <sheetName val="ProvRates"/>
      <sheetName val="ACQ397SM"/>
      <sheetName val="l&amp;b F"/>
      <sheetName val="1601Period 3 Fy98"/>
      <sheetName val="1601_Detail_information1"/>
      <sheetName val="FP&amp;A_Notes"/>
      <sheetName val="Equity_Balances1"/>
      <sheetName val="restated_tecsi_and_danet1"/>
      <sheetName val="Control_Panel"/>
      <sheetName val="Div_5037"/>
      <sheetName val="Div_6173"/>
      <sheetName val="Div_6280"/>
      <sheetName val="CP_Inventory_Transfers"/>
      <sheetName val="CP_Labor_Detail"/>
      <sheetName val="Drop Down Options"/>
      <sheetName val="Salary Comparison"/>
      <sheetName val="W-9A|Income Tax"/>
      <sheetName val="ic"/>
      <sheetName val="Welcome"/>
      <sheetName val="Company Data"/>
      <sheetName val="CP PMO Detail"/>
      <sheetName val="Transfers In"/>
      <sheetName val="WBS"/>
      <sheetName val="lookup"/>
    </sheetNames>
    <sheetDataSet>
      <sheetData sheetId="0" refreshError="1">
        <row r="12">
          <cell r="B12">
            <v>0.49</v>
          </cell>
        </row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/>
      <sheetData sheetId="85">
        <row r="12">
          <cell r="B12">
            <v>0.49</v>
          </cell>
        </row>
      </sheetData>
      <sheetData sheetId="86">
        <row r="12">
          <cell r="B12">
            <v>0.49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 (RM&amp;Liq)"/>
      <sheetName val="Rate Model"/>
      <sheetName val="Mat'l Handling"/>
      <sheetName val="Download (Dist)"/>
      <sheetName val="Square Footage"/>
      <sheetName val="Gross Roll-up"/>
      <sheetName val="G&amp;A support"/>
      <sheetName val="Distributed CFOs"/>
      <sheetName val="OH summary"/>
      <sheetName val="OH util Macro"/>
      <sheetName val="Import"/>
      <sheetName val="Material"/>
      <sheetName val="Print"/>
      <sheetName val="Données LMU"/>
      <sheetName val="hiddenSheet"/>
      <sheetName val="1601 Detail infor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1 Detail information"/>
      <sheetName val="ic"/>
      <sheetName val="Equity Balances"/>
      <sheetName val="1510fy97p13"/>
      <sheetName val="posting detailperiod 13 fy97gl"/>
      <sheetName val="period13postingsfrom 1601"/>
      <sheetName val="danet and tecsi"/>
      <sheetName val="restated tecsi and danet"/>
      <sheetName val="margo"/>
      <sheetName val="nsigoodwill adjustment"/>
      <sheetName val="expense data nsi gwcov"/>
      <sheetName val="syntonic"/>
      <sheetName val="cashflowdata"/>
      <sheetName val="tieoutsheetinvestments"/>
      <sheetName val="INVESTMENTCHANGES"/>
      <sheetName val="tandd"/>
      <sheetName val="symmetrix"/>
      <sheetName val="Roll-Up"/>
      <sheetName val="Detail"/>
      <sheetName val="Form5A"/>
      <sheetName val="Form7"/>
      <sheetName val="Summary"/>
      <sheetName val="Form6"/>
      <sheetName val="Form8"/>
      <sheetName val="Form5"/>
      <sheetName val="Form4"/>
      <sheetName val="Form9"/>
      <sheetName val="UniqueInp"/>
      <sheetName val="Input"/>
      <sheetName val="Form3"/>
      <sheetName val="RevCalc"/>
      <sheetName val="Print Menu"/>
      <sheetName val="ProvRates"/>
      <sheetName val="Form1"/>
      <sheetName val="Form10"/>
      <sheetName val="Form11"/>
      <sheetName val="intangi"/>
      <sheetName val="A1 - Income Statement"/>
      <sheetName val="Lists"/>
      <sheetName val="Roster"/>
      <sheetName val="1601_Detail_information"/>
      <sheetName val="Equity_Balances"/>
      <sheetName val="posting_detailperiod_13_fy97gl"/>
      <sheetName val="period13postingsfrom_1601"/>
      <sheetName val="danet_and_tecsi"/>
      <sheetName val="restated_tecsi_and_danet"/>
      <sheetName val="nsigoodwill_adjustment"/>
      <sheetName val="expense_data_nsi_gwcov"/>
      <sheetName val="MOBIS"/>
      <sheetName val="systems to work units"/>
      <sheetName val="SelectionTables"/>
      <sheetName val="General_Inputs"/>
      <sheetName val="TAB"/>
      <sheetName val="WACC D&amp;I Hardcode"/>
      <sheetName val="IRR RECON"/>
      <sheetName val="WACC CIV Hardcode"/>
      <sheetName val="Line Savings Breakdown"/>
      <sheetName val="MstTbl"/>
      <sheetName val="IRR_FS_Inputs"/>
      <sheetName val="WACC Health Hardcode"/>
      <sheetName val="IRR"/>
      <sheetName val="PPA_Inputs"/>
      <sheetName val="WACC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wnload (RM&amp;Liq)"/>
      <sheetName val="Download (Dist)"/>
      <sheetName val="Download MH"/>
      <sheetName val="Rate Model"/>
      <sheetName val="Gross Roll-up"/>
      <sheetName val="Liquid CFOs"/>
      <sheetName val="G&amp;A support"/>
      <sheetName val="Distributed CFOs"/>
      <sheetName val="OH summary"/>
      <sheetName val="Mat'l Handling"/>
      <sheetName val="OH util Macro"/>
      <sheetName val="Import"/>
      <sheetName val="Material"/>
      <sheetName val="Print"/>
      <sheetName val="Aluminum"/>
      <sheetName val="A-TOTCOK"/>
      <sheetName val="1601 Detail infor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  <sheetData sheetId="15" refreshError="1"/>
      <sheetData sheetId="1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ITERIA1"/>
      <sheetName val="Cover"/>
      <sheetName val="uploaded"/>
      <sheetName val="sp"/>
      <sheetName val="Journal Entries"/>
      <sheetName val="Full DR4"/>
      <sheetName val="P&amp;L Summary Page"/>
      <sheetName val="Equipment Page"/>
      <sheetName val="Service Page"/>
      <sheetName val="RTS Distribution"/>
      <sheetName val="Program Distribution"/>
      <sheetName val="Dropdowns Working"/>
      <sheetName val="Sheet1"/>
      <sheetName val="1. America's"/>
      <sheetName val="2. Asia"/>
      <sheetName val="Summary"/>
      <sheetName val="eafoptd"/>
    </sheetNames>
    <sheetDataSet>
      <sheetData sheetId="0"/>
      <sheetData sheetId="1"/>
      <sheetData sheetId="2" refreshError="1"/>
      <sheetData sheetId="3" refreshError="1"/>
      <sheetData sheetId="4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BA "/>
      <sheetName val="IBNR"/>
      <sheetName val="aetna med"/>
      <sheetName val="aetnamed chart (ytd)"/>
      <sheetName val="dental"/>
      <sheetName val="aetnadent chart (ytd)"/>
      <sheetName val="ASO Fees"/>
      <sheetName val="1601 Detail information"/>
      <sheetName val="Lists"/>
      <sheetName val="RiskFacto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venger"/>
      <sheetName val="ISL Methodology"/>
      <sheetName val="THAAD DemVal"/>
      <sheetName val="THAAD De"/>
      <sheetName val="aetna med"/>
      <sheetName val="Données LMU"/>
      <sheetName val="Termination Codes"/>
      <sheetName val="Lookup"/>
      <sheetName val="Dropdowns"/>
      <sheetName val="Project Type"/>
      <sheetName val="Aging"/>
      <sheetName val="Time"/>
      <sheetName val="FSLI"/>
      <sheetName val="Reconciliation Level"/>
      <sheetName val="Supporting Documentation"/>
      <sheetName val="Status"/>
      <sheetName val="Dropdowns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bor"/>
      <sheetName val="PMO2"/>
      <sheetName val="Mat'l Handling"/>
    </sheetNames>
    <sheetDataSet>
      <sheetData sheetId="0">
        <row r="37">
          <cell r="C37" t="str">
            <v>Dollars</v>
          </cell>
        </row>
      </sheetData>
      <sheetData sheetId="1">
        <row r="6">
          <cell r="B6">
            <v>0</v>
          </cell>
        </row>
        <row r="7">
          <cell r="B7">
            <v>0</v>
          </cell>
        </row>
        <row r="8">
          <cell r="B8">
            <v>0</v>
          </cell>
        </row>
        <row r="9">
          <cell r="B9">
            <v>0</v>
          </cell>
        </row>
        <row r="10">
          <cell r="B10">
            <v>0</v>
          </cell>
        </row>
        <row r="11">
          <cell r="B11">
            <v>0</v>
          </cell>
        </row>
        <row r="12">
          <cell r="B12">
            <v>0</v>
          </cell>
        </row>
        <row r="13">
          <cell r="B13">
            <v>9.3000000000000007</v>
          </cell>
        </row>
        <row r="14">
          <cell r="B14">
            <v>73</v>
          </cell>
        </row>
      </sheetData>
      <sheetData sheetId="2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CING"/>
      <sheetName val="PREMISES"/>
      <sheetName val="SSA GOSI"/>
      <sheetName val="SALARIES SN"/>
      <sheetName val="SAL US TCN"/>
      <sheetName val="SUMMARY"/>
      <sheetName val="SIGN_OFF"/>
      <sheetName val="BDATA_SALS_MED"/>
      <sheetName val="OT_TDY"/>
      <sheetName val="REC_MOB_DEMOB"/>
      <sheetName val="VACATION"/>
      <sheetName val="EDUCATION"/>
      <sheetName val="HOUSING"/>
      <sheetName val="INDIRECTS"/>
      <sheetName val="OPEX_MISC"/>
      <sheetName val="Sheet1"/>
      <sheetName val="SITES"/>
      <sheetName val="GEN ADMIN"/>
      <sheetName val="VEHICLES"/>
      <sheetName val="TPORT"/>
      <sheetName val="TPORT (2)"/>
      <sheetName val="CASHFLOW"/>
      <sheetName val="200paa"/>
      <sheetName val="Labor"/>
      <sheetName val="PMO2"/>
      <sheetName val="SSA_GOSI"/>
      <sheetName val="SALARIES_SN"/>
      <sheetName val="SAL_US_TCN"/>
      <sheetName val="GEN_ADMIN"/>
      <sheetName val="TPORT_(2)"/>
      <sheetName val="VALIDATION LISTS"/>
      <sheetName val="PAC12"/>
      <sheetName val="Staffing Profile "/>
      <sheetName val="Lookups"/>
      <sheetName val="Values"/>
      <sheetName val="Sheet1 (2)"/>
      <sheetName val="Sheet2"/>
      <sheetName val="Drop Down List"/>
      <sheetName val="List Info"/>
      <sheetName val="Data"/>
      <sheetName val="CP Rates"/>
      <sheetName val="GSA IT70 LCATS (2)"/>
      <sheetName val="LABOR SOURCE (B)"/>
      <sheetName val="Midpoints"/>
      <sheetName val="Avenger"/>
      <sheetName val="dropdowns"/>
      <sheetName val="Drop-down Menus"/>
      <sheetName val="Reference"/>
      <sheetName val="SV - Prior OL"/>
      <sheetName val="drop downs"/>
      <sheetName val="Lists"/>
      <sheetName val="List-Maps"/>
      <sheetName val="EAC Start-End Current Opt"/>
      <sheetName val="1.  A140438 - Indo"/>
      <sheetName val="1a - Reserve Supporting Docs"/>
      <sheetName val="3.  A108110 - UAE AMMROC"/>
      <sheetName val="3d. Net Contract Position Calc"/>
      <sheetName val="2.  A145316 &amp; A140524-Singapore"/>
      <sheetName val="3a. Excluded Billings in CY"/>
      <sheetName val="3b.  2019 Billing Selections"/>
      <sheetName val="3c. Questionnaire - CRW"/>
      <sheetName val="4.  A1B0590 - France"/>
      <sheetName val="Wages"/>
      <sheetName val="SSA_GOSI1"/>
      <sheetName val="SALARIES_SN1"/>
      <sheetName val="SAL_US_TCN1"/>
      <sheetName val="GEN_ADMIN1"/>
      <sheetName val="TPORT_(2)1"/>
      <sheetName val="VALIDATION_LISTS"/>
      <sheetName val="Drop_Down_List"/>
      <sheetName val="Staffing_Profile_"/>
      <sheetName val="EAC_Start-End_Current_Opt"/>
      <sheetName val="Sheet1_(2)"/>
      <sheetName val="Drop-down_Menus"/>
      <sheetName val="List_Info"/>
      <sheetName val="SV_-_Prior_OL"/>
      <sheetName val="drop_downs"/>
      <sheetName val="P&amp;L Summary Page"/>
      <sheetName val="CoverSheet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R  and  EAC"/>
      <sheetName val="CSR_CHART"/>
      <sheetName val="P02YR01"/>
      <sheetName val="P02YR02"/>
      <sheetName val="SeptGLJV"/>
      <sheetName val="aetna med"/>
    </sheetNames>
    <sheetDataSet>
      <sheetData sheetId="0" refreshError="1">
        <row r="2">
          <cell r="Y2" t="str">
            <v xml:space="preserve">Chart1 </v>
          </cell>
        </row>
        <row r="7">
          <cell r="D7" t="str">
            <v>10/96</v>
          </cell>
          <cell r="E7" t="str">
            <v>11/96</v>
          </cell>
          <cell r="F7" t="str">
            <v>12/96</v>
          </cell>
          <cell r="G7" t="str">
            <v>1/97</v>
          </cell>
          <cell r="H7" t="str">
            <v>2/97</v>
          </cell>
          <cell r="I7" t="str">
            <v>3/97</v>
          </cell>
          <cell r="J7" t="str">
            <v>4/97</v>
          </cell>
          <cell r="K7" t="str">
            <v>5/97</v>
          </cell>
          <cell r="L7" t="str">
            <v>6/97</v>
          </cell>
          <cell r="M7" t="str">
            <v>7/97</v>
          </cell>
          <cell r="N7" t="str">
            <v>8/97</v>
          </cell>
          <cell r="O7" t="str">
            <v>9/97</v>
          </cell>
          <cell r="P7" t="str">
            <v>10/97</v>
          </cell>
          <cell r="Q7" t="str">
            <v>11/97</v>
          </cell>
          <cell r="R7" t="str">
            <v>12/97</v>
          </cell>
          <cell r="S7" t="str">
            <v>1/98</v>
          </cell>
          <cell r="T7" t="str">
            <v>2/98</v>
          </cell>
          <cell r="U7" t="str">
            <v>3/98</v>
          </cell>
          <cell r="V7" t="str">
            <v>4/98</v>
          </cell>
          <cell r="W7" t="str">
            <v>5/98</v>
          </cell>
        </row>
        <row r="8">
          <cell r="D8">
            <v>15.18</v>
          </cell>
          <cell r="E8">
            <v>23.6</v>
          </cell>
          <cell r="F8">
            <v>24.8</v>
          </cell>
          <cell r="G8">
            <v>24.8</v>
          </cell>
          <cell r="H8">
            <v>31.5</v>
          </cell>
          <cell r="I8">
            <v>32.700000000000003</v>
          </cell>
          <cell r="J8">
            <v>26.6</v>
          </cell>
          <cell r="K8">
            <v>28.1</v>
          </cell>
          <cell r="L8">
            <v>31.5</v>
          </cell>
          <cell r="M8">
            <v>32.700000000000003</v>
          </cell>
          <cell r="N8">
            <v>33.799999999999997</v>
          </cell>
          <cell r="O8">
            <v>36.5</v>
          </cell>
          <cell r="P8">
            <v>38</v>
          </cell>
          <cell r="Q8">
            <v>38.4</v>
          </cell>
          <cell r="R8">
            <v>45.9</v>
          </cell>
          <cell r="S8">
            <v>48.9</v>
          </cell>
          <cell r="T8">
            <v>55.2</v>
          </cell>
          <cell r="U8">
            <v>59.1</v>
          </cell>
          <cell r="V8">
            <v>57</v>
          </cell>
          <cell r="W8">
            <v>59.1</v>
          </cell>
        </row>
        <row r="9">
          <cell r="D9">
            <v>23.44</v>
          </cell>
          <cell r="E9">
            <v>25.3</v>
          </cell>
          <cell r="F9">
            <v>27.7</v>
          </cell>
          <cell r="G9">
            <v>27.7</v>
          </cell>
          <cell r="H9">
            <v>32.200000000000003</v>
          </cell>
          <cell r="I9">
            <v>33.700000000000003</v>
          </cell>
          <cell r="J9">
            <v>26.9</v>
          </cell>
          <cell r="K9">
            <v>27.9</v>
          </cell>
          <cell r="L9">
            <v>31.2</v>
          </cell>
          <cell r="M9">
            <v>32.799999999999997</v>
          </cell>
          <cell r="N9">
            <v>34.299999999999997</v>
          </cell>
          <cell r="O9">
            <v>37.5</v>
          </cell>
          <cell r="P9">
            <v>38.9</v>
          </cell>
          <cell r="Q9">
            <v>41.6</v>
          </cell>
          <cell r="R9">
            <v>47.8</v>
          </cell>
          <cell r="S9">
            <v>50</v>
          </cell>
          <cell r="T9">
            <v>56.9</v>
          </cell>
          <cell r="U9">
            <v>65.400000000000006</v>
          </cell>
          <cell r="V9">
            <v>62.8</v>
          </cell>
          <cell r="W9">
            <v>65.400000000000006</v>
          </cell>
        </row>
        <row r="10">
          <cell r="D10">
            <v>15.49</v>
          </cell>
          <cell r="E10">
            <v>23.7</v>
          </cell>
          <cell r="F10">
            <v>25.2</v>
          </cell>
          <cell r="G10">
            <v>25.2</v>
          </cell>
          <cell r="H10">
            <v>27.7</v>
          </cell>
          <cell r="I10">
            <v>30.5</v>
          </cell>
          <cell r="J10">
            <v>33.575000000000003</v>
          </cell>
          <cell r="K10">
            <v>35.1</v>
          </cell>
          <cell r="L10">
            <v>36.299999999999997</v>
          </cell>
          <cell r="M10">
            <v>38.1</v>
          </cell>
          <cell r="N10">
            <v>39</v>
          </cell>
          <cell r="O10">
            <v>40.700000000000003</v>
          </cell>
          <cell r="P10">
            <v>43.6</v>
          </cell>
          <cell r="Q10">
            <v>43.9</v>
          </cell>
          <cell r="R10">
            <v>50.1</v>
          </cell>
          <cell r="S10">
            <v>53.3</v>
          </cell>
          <cell r="T10">
            <v>54.4</v>
          </cell>
          <cell r="U10">
            <v>64.400000000000006</v>
          </cell>
          <cell r="V10">
            <v>62.7</v>
          </cell>
          <cell r="W10">
            <v>64.400000000000006</v>
          </cell>
        </row>
        <row r="13">
          <cell r="D13" t="str">
            <v>10/96</v>
          </cell>
          <cell r="E13" t="str">
            <v>11/96</v>
          </cell>
          <cell r="F13" t="str">
            <v>12/96</v>
          </cell>
          <cell r="G13" t="str">
            <v>1/97</v>
          </cell>
          <cell r="H13" t="str">
            <v>2/97</v>
          </cell>
          <cell r="I13" t="str">
            <v>3/97</v>
          </cell>
          <cell r="J13" t="str">
            <v>4/97</v>
          </cell>
          <cell r="K13" t="str">
            <v>5/97</v>
          </cell>
          <cell r="L13" t="str">
            <v>6/97</v>
          </cell>
          <cell r="M13" t="str">
            <v>7/97</v>
          </cell>
          <cell r="N13" t="str">
            <v>8/97</v>
          </cell>
          <cell r="O13" t="str">
            <v>9/97</v>
          </cell>
          <cell r="P13" t="str">
            <v>10/97</v>
          </cell>
          <cell r="Q13" t="str">
            <v>11/97</v>
          </cell>
          <cell r="R13" t="str">
            <v>12/97</v>
          </cell>
          <cell r="S13" t="str">
            <v>1/98</v>
          </cell>
          <cell r="T13" t="str">
            <v>2/98</v>
          </cell>
          <cell r="U13" t="str">
            <v>3/98</v>
          </cell>
          <cell r="V13" t="str">
            <v>4/98</v>
          </cell>
          <cell r="W13" t="str">
            <v>5/98</v>
          </cell>
        </row>
        <row r="14">
          <cell r="D14">
            <v>0.65</v>
          </cell>
          <cell r="E14">
            <v>0.93</v>
          </cell>
          <cell r="F14">
            <v>0.9</v>
          </cell>
          <cell r="G14">
            <v>0.9</v>
          </cell>
          <cell r="H14">
            <v>0.98</v>
          </cell>
          <cell r="I14">
            <v>0.97</v>
          </cell>
          <cell r="J14">
            <v>0.99</v>
          </cell>
          <cell r="K14">
            <v>1.01</v>
          </cell>
          <cell r="L14">
            <v>1.01</v>
          </cell>
          <cell r="M14">
            <v>1</v>
          </cell>
          <cell r="N14">
            <v>0.99</v>
          </cell>
          <cell r="O14">
            <v>0.97</v>
          </cell>
          <cell r="P14">
            <v>0.98</v>
          </cell>
          <cell r="Q14">
            <v>0.92</v>
          </cell>
          <cell r="R14">
            <v>0.96</v>
          </cell>
          <cell r="S14">
            <v>0.98</v>
          </cell>
          <cell r="T14">
            <v>0.97</v>
          </cell>
          <cell r="U14">
            <v>0.9</v>
          </cell>
          <cell r="V14">
            <v>0.91</v>
          </cell>
          <cell r="W14">
            <v>0.9</v>
          </cell>
        </row>
        <row r="15">
          <cell r="D15">
            <v>0.98</v>
          </cell>
          <cell r="E15">
            <v>1</v>
          </cell>
          <cell r="F15">
            <v>0.98</v>
          </cell>
          <cell r="G15">
            <v>0.98</v>
          </cell>
          <cell r="H15">
            <v>1.1399999999999999</v>
          </cell>
          <cell r="I15">
            <v>1.07</v>
          </cell>
          <cell r="J15">
            <v>0.79</v>
          </cell>
          <cell r="K15">
            <v>0.8</v>
          </cell>
          <cell r="L15">
            <v>0.87</v>
          </cell>
          <cell r="M15">
            <v>0.86</v>
          </cell>
          <cell r="N15">
            <v>0.87</v>
          </cell>
          <cell r="O15">
            <v>0.9</v>
          </cell>
          <cell r="P15">
            <v>0.87</v>
          </cell>
          <cell r="Q15">
            <v>0.87</v>
          </cell>
          <cell r="R15">
            <v>0.92</v>
          </cell>
          <cell r="S15">
            <v>0.92</v>
          </cell>
          <cell r="T15">
            <v>1.01</v>
          </cell>
          <cell r="U15">
            <v>0.92</v>
          </cell>
          <cell r="V15">
            <v>0.91</v>
          </cell>
          <cell r="W15">
            <v>0.92</v>
          </cell>
        </row>
        <row r="16">
          <cell r="D16">
            <v>1</v>
          </cell>
          <cell r="E16">
            <v>1</v>
          </cell>
          <cell r="F16">
            <v>1</v>
          </cell>
          <cell r="G16">
            <v>1</v>
          </cell>
          <cell r="H16">
            <v>1</v>
          </cell>
          <cell r="I16">
            <v>1</v>
          </cell>
          <cell r="J16">
            <v>1</v>
          </cell>
          <cell r="K16">
            <v>1</v>
          </cell>
          <cell r="L16">
            <v>1</v>
          </cell>
          <cell r="M16">
            <v>1</v>
          </cell>
          <cell r="N16">
            <v>1</v>
          </cell>
          <cell r="O16">
            <v>1</v>
          </cell>
          <cell r="P16">
            <v>1</v>
          </cell>
          <cell r="Q16">
            <v>1</v>
          </cell>
          <cell r="R16">
            <v>1</v>
          </cell>
          <cell r="S16">
            <v>1</v>
          </cell>
          <cell r="T16">
            <v>1</v>
          </cell>
          <cell r="U16">
            <v>1</v>
          </cell>
          <cell r="V16">
            <v>1</v>
          </cell>
          <cell r="W16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S"/>
      <sheetName val="MP3A"/>
      <sheetName val="CASR  and  EAC"/>
      <sheetName val="1601 Detail information"/>
      <sheetName val="Avenger"/>
    </sheetNames>
    <sheetDataSet>
      <sheetData sheetId="0" refreshError="1"/>
      <sheetData sheetId="1" refreshError="1">
        <row r="2">
          <cell r="M2" t="str">
            <v>reasons for nov high manpower</v>
          </cell>
        </row>
        <row r="38">
          <cell r="D38" t="str">
            <v>12/97</v>
          </cell>
          <cell r="E38" t="str">
            <v>01/98</v>
          </cell>
          <cell r="F38" t="str">
            <v>02/98</v>
          </cell>
          <cell r="G38" t="str">
            <v>03/98</v>
          </cell>
          <cell r="H38" t="str">
            <v>04/98</v>
          </cell>
          <cell r="I38" t="str">
            <v>05/98</v>
          </cell>
          <cell r="J38" t="str">
            <v>06/98</v>
          </cell>
          <cell r="K38" t="str">
            <v>07/98</v>
          </cell>
          <cell r="L38" t="str">
            <v>08/98</v>
          </cell>
          <cell r="M38" t="str">
            <v>09/98</v>
          </cell>
          <cell r="N38" t="str">
            <v>10/98</v>
          </cell>
          <cell r="O38" t="str">
            <v>11/98</v>
          </cell>
          <cell r="P38" t="str">
            <v>12/98</v>
          </cell>
          <cell r="Q38" t="str">
            <v>01/99</v>
          </cell>
          <cell r="R38" t="str">
            <v>02/99</v>
          </cell>
          <cell r="S38" t="str">
            <v>03/99</v>
          </cell>
          <cell r="T38" t="str">
            <v>04/99</v>
          </cell>
          <cell r="U38" t="str">
            <v>05/99</v>
          </cell>
        </row>
        <row r="42">
          <cell r="D42">
            <v>15</v>
          </cell>
          <cell r="E42">
            <v>9</v>
          </cell>
          <cell r="F42">
            <v>20</v>
          </cell>
          <cell r="G42">
            <v>14</v>
          </cell>
          <cell r="H42">
            <v>12</v>
          </cell>
          <cell r="I42">
            <v>14</v>
          </cell>
          <cell r="J42">
            <v>12</v>
          </cell>
          <cell r="K42">
            <v>14</v>
          </cell>
          <cell r="L42">
            <v>13</v>
          </cell>
          <cell r="M42">
            <v>14</v>
          </cell>
          <cell r="N42">
            <v>16</v>
          </cell>
          <cell r="O42">
            <v>20</v>
          </cell>
          <cell r="P42">
            <v>18</v>
          </cell>
          <cell r="Q42">
            <v>14</v>
          </cell>
          <cell r="R42">
            <v>18</v>
          </cell>
        </row>
        <row r="43">
          <cell r="D43">
            <v>12</v>
          </cell>
          <cell r="E43">
            <v>17</v>
          </cell>
          <cell r="F43">
            <v>14</v>
          </cell>
          <cell r="G43">
            <v>16</v>
          </cell>
          <cell r="H43">
            <v>16</v>
          </cell>
          <cell r="I43">
            <v>12</v>
          </cell>
          <cell r="J43">
            <v>17</v>
          </cell>
          <cell r="K43">
            <v>18</v>
          </cell>
          <cell r="L43">
            <v>12</v>
          </cell>
          <cell r="M43">
            <v>17</v>
          </cell>
          <cell r="N43">
            <v>15</v>
          </cell>
          <cell r="O43">
            <v>13</v>
          </cell>
          <cell r="P43">
            <v>14</v>
          </cell>
          <cell r="Q43">
            <v>15</v>
          </cell>
          <cell r="R43">
            <v>18</v>
          </cell>
        </row>
        <row r="44">
          <cell r="D44">
            <v>12</v>
          </cell>
          <cell r="E44">
            <v>17</v>
          </cell>
          <cell r="F44">
            <v>15</v>
          </cell>
          <cell r="G44">
            <v>17</v>
          </cell>
          <cell r="H44">
            <v>15</v>
          </cell>
          <cell r="I44">
            <v>15</v>
          </cell>
          <cell r="J44">
            <v>13</v>
          </cell>
          <cell r="K44">
            <v>14</v>
          </cell>
          <cell r="L44">
            <v>14</v>
          </cell>
          <cell r="M44">
            <v>12</v>
          </cell>
          <cell r="N44">
            <v>13</v>
          </cell>
          <cell r="O44">
            <v>15</v>
          </cell>
          <cell r="P44">
            <v>18</v>
          </cell>
          <cell r="Q44">
            <v>19</v>
          </cell>
          <cell r="R44">
            <v>19</v>
          </cell>
        </row>
        <row r="45">
          <cell r="P45">
            <v>18</v>
          </cell>
          <cell r="Q45">
            <v>19</v>
          </cell>
          <cell r="R45">
            <v>19</v>
          </cell>
        </row>
      </sheetData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1 Detail information"/>
      <sheetName val="Roll-Up"/>
      <sheetName val="RD"/>
      <sheetName val="Main"/>
      <sheetName val="cashflowdata"/>
      <sheetName val="Equity Balances"/>
      <sheetName val="Summary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ccrualSummary"/>
      <sheetName val="CIGLInput"/>
      <sheetName val="PAInput"/>
      <sheetName val="Submit"/>
      <sheetName val="1601_Detail_information"/>
      <sheetName val="Equity_Balances"/>
      <sheetName val="restated_tecsi_and_danet"/>
      <sheetName val="4THQ_COLL"/>
      <sheetName val="Pricing"/>
      <sheetName val="Form19"/>
      <sheetName val="RATETEMP"/>
      <sheetName val="Control Panel"/>
      <sheetName val="Div 5037"/>
      <sheetName val="Div 6173"/>
      <sheetName val="Div 6280"/>
      <sheetName val="FP&amp;A Notes"/>
      <sheetName val="CP Inventory Transfers"/>
      <sheetName val="CP Labor Detail"/>
      <sheetName val="Workpaper Index"/>
      <sheetName val="Data"/>
      <sheetName val="Companies"/>
      <sheetName val="Model"/>
      <sheetName val="Core Allocation"/>
      <sheetName val="Pickwick Report"/>
      <sheetName val="Transaction Inputs"/>
      <sheetName val="SEC_855_CALC"/>
      <sheetName val="General Inputs"/>
      <sheetName val="BS allocation - December"/>
      <sheetName val="Marge"/>
      <sheetName val="AccDil"/>
      <sheetName val="SUM"/>
      <sheetName val="Cash"/>
      <sheetName val="Footnotes"/>
      <sheetName val="shtLookup"/>
      <sheetName val="MFG Capital"/>
      <sheetName val="Deltek-Upload"/>
      <sheetName val="E-YTD"/>
      <sheetName val="assumptions"/>
      <sheetName val="2005"/>
      <sheetName val="A4.3d- 6mth ave"/>
      <sheetName val="LONG PUTS"/>
      <sheetName val="Dalton"/>
      <sheetName val="Bloomberg Comp"/>
      <sheetName val="Share Price Data"/>
      <sheetName val="DIVPEP II - US$"/>
      <sheetName val="Q1 2013 Admin Fee"/>
      <sheetName val="Sheet1"/>
      <sheetName val="Form5A"/>
      <sheetName val="DivInp"/>
      <sheetName val="UniqueInp"/>
      <sheetName val="Form1"/>
      <sheetName val="Form6"/>
      <sheetName val="Form8"/>
      <sheetName val="Form3"/>
      <sheetName val="Form7"/>
      <sheetName val="Form4"/>
      <sheetName val="Form9"/>
      <sheetName val="Form5"/>
      <sheetName val="Form10"/>
      <sheetName val="RevCalc"/>
      <sheetName val="ProvRates"/>
      <sheetName val="ACQ397SM"/>
      <sheetName val="l&amp;b F"/>
      <sheetName val="1601Period 3 Fy98"/>
      <sheetName val="1601_Detail_information1"/>
      <sheetName val="FP&amp;A_Notes"/>
      <sheetName val="Equity_Balances1"/>
      <sheetName val="restated_tecsi_and_danet1"/>
      <sheetName val="Control_Panel"/>
      <sheetName val="Div_5037"/>
      <sheetName val="Div_6173"/>
      <sheetName val="Div_6280"/>
      <sheetName val="CP_Inventory_Transfers"/>
      <sheetName val="CP_Labor_Detail"/>
      <sheetName val="Drop Down Options"/>
      <sheetName val="Salary Comparison"/>
      <sheetName val="W-9A|Income Tax"/>
      <sheetName val="ic"/>
      <sheetName val="Welcome"/>
      <sheetName val="Company Data"/>
      <sheetName val="WBS"/>
      <sheetName val="CP PMO Detail"/>
      <sheetName val="Transfers In"/>
      <sheetName val="lookup"/>
      <sheetName val="FCF Proxy"/>
      <sheetName val="Dates"/>
      <sheetName val="MASTER"/>
      <sheetName val="L3 Harris mapped accounts"/>
      <sheetName val="1601period 4 fy98"/>
      <sheetName val="sum of fdc"/>
    </sheetNames>
    <sheetDataSet>
      <sheetData sheetId="0" refreshError="1">
        <row r="12">
          <cell r="B12">
            <v>0.49</v>
          </cell>
        </row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2">
          <cell r="B12">
            <v>0.49</v>
          </cell>
        </row>
      </sheetData>
      <sheetData sheetId="86">
        <row r="12">
          <cell r="B12">
            <v>0.49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DEPT"/>
      <sheetName val="VOP"/>
      <sheetName val="VOP-SUM"/>
      <sheetName val="RAW-IPRCHARTS"/>
      <sheetName val="VALUEADD-SUM"/>
      <sheetName val="Value add m-chg"/>
      <sheetName val="VENDOR-SUM"/>
      <sheetName val="RawData"/>
      <sheetName val="UNDIST"/>
      <sheetName val="TOPLEVEL"/>
      <sheetName val="IPRCHARTS"/>
      <sheetName val="BURN RATES"/>
      <sheetName val="TASKS"/>
      <sheetName val="Tasks Hist"/>
      <sheetName val="SPICPI"/>
      <sheetName val="MP3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LTASAND ASSUMPTIONS"/>
      <sheetName val="CASHFLOW"/>
      <sheetName val="Data Tables "/>
      <sheetName val="Database"/>
      <sheetName val="Estimate"/>
      <sheetName val="EVA1"/>
      <sheetName val="Labor"/>
      <sheetName val="PMO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pectrum Consolidated"/>
      <sheetName val="Corporate Consolidated"/>
      <sheetName val="Corporate"/>
      <sheetName val="Corp-ITG"/>
      <sheetName val="Corp-MIS"/>
      <sheetName val="Branch Consolidated"/>
      <sheetName val="Eastern Region"/>
      <sheetName val="New York"/>
      <sheetName val="New Jersey"/>
      <sheetName val="Project Management"/>
      <sheetName val="New England-Region"/>
      <sheetName val="Carolina Region"/>
      <sheetName val="Carolina Overhead"/>
      <sheetName val="Raleigh"/>
      <sheetName val="Charlotte"/>
      <sheetName val="Greensboro"/>
      <sheetName val="Southern Region"/>
      <sheetName val="Southern Region Overhead"/>
      <sheetName val="McLean"/>
      <sheetName val="Phoenix"/>
      <sheetName val="Atlanta"/>
      <sheetName val="Richmond"/>
      <sheetName val="Seattle"/>
      <sheetName val="National Practice"/>
      <sheetName val="CASHFLOW"/>
      <sheetName val="STAFFING"/>
      <sheetName val="CASR  and  EA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Long-Term Care Comps"/>
      <sheetName val="@Home P&amp;L"/>
      <sheetName val="Capital 08LE, 09, 10 &amp; 11 A (2)"/>
      <sheetName val="Variables"/>
      <sheetName val="WT ESO-VITA KFS"/>
      <sheetName val="Foreign Exchange Rates"/>
      <sheetName val="OBS"/>
      <sheetName val="SUM"/>
      <sheetName val="R&amp;D"/>
      <sheetName val="TP check"/>
      <sheetName val="Detail"/>
      <sheetName val="MP3A"/>
    </sheetNames>
    <sheetDataSet>
      <sheetData sheetId="0">
        <row r="7">
          <cell r="B7">
            <v>39813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e Charts (2)"/>
      <sheetName val="Summary Financials (2)"/>
      <sheetName val="Income Statement"/>
      <sheetName val="Income Statement (2)"/>
      <sheetName val="Balance Sheet (2)"/>
      <sheetName val="Income Statement (3)"/>
      <sheetName val="Top 5 Contracts"/>
      <sheetName val="Addressable Mkt Pies"/>
      <sheetName val="Sheet1"/>
      <sheetName val="GAO Tech Trends"/>
      <sheetName val="GITS Tech Trends"/>
      <sheetName val="Waterfall"/>
      <sheetName val="Facilities"/>
      <sheetName val="Facilities (2)"/>
      <sheetName val="Waterfall (2)"/>
      <sheetName val="Sheet2"/>
      <sheetName val="GREEN MONTHLY AVG"/>
      <sheetName val="Detail"/>
      <sheetName val="SPICPI"/>
    </sheetNames>
    <sheetDataSet>
      <sheetData sheetId="0"/>
      <sheetData sheetId="1"/>
      <sheetData sheetId="2"/>
      <sheetData sheetId="3"/>
      <sheetData sheetId="4"/>
      <sheetData sheetId="5">
        <row r="1">
          <cell r="J1">
            <v>0</v>
          </cell>
          <cell r="K1">
            <v>0</v>
          </cell>
          <cell r="L1">
            <v>0</v>
          </cell>
          <cell r="M1">
            <v>0</v>
          </cell>
          <cell r="N1">
            <v>0</v>
          </cell>
          <cell r="O1">
            <v>0</v>
          </cell>
        </row>
        <row r="2">
          <cell r="C2">
            <v>0</v>
          </cell>
          <cell r="D2">
            <v>0</v>
          </cell>
          <cell r="E2">
            <v>0</v>
          </cell>
          <cell r="F2">
            <v>0</v>
          </cell>
          <cell r="G2">
            <v>0</v>
          </cell>
          <cell r="H2">
            <v>0</v>
          </cell>
          <cell r="I2">
            <v>0</v>
          </cell>
          <cell r="J2">
            <v>0</v>
          </cell>
          <cell r="K2">
            <v>0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>
            <v>0</v>
          </cell>
        </row>
        <row r="3">
          <cell r="C3" t="str">
            <v>Hazel Red - 5-Year Forecast</v>
          </cell>
          <cell r="D3">
            <v>0</v>
          </cell>
          <cell r="E3">
            <v>0</v>
          </cell>
          <cell r="F3">
            <v>0</v>
          </cell>
          <cell r="G3">
            <v>0</v>
          </cell>
          <cell r="H3">
            <v>0</v>
          </cell>
          <cell r="I3">
            <v>0</v>
          </cell>
          <cell r="J3">
            <v>0</v>
          </cell>
          <cell r="K3">
            <v>0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>
            <v>0</v>
          </cell>
        </row>
        <row r="4">
          <cell r="C4">
            <v>0</v>
          </cell>
          <cell r="D4">
            <v>0</v>
          </cell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>
            <v>0</v>
          </cell>
        </row>
        <row r="5">
          <cell r="C5" t="str">
            <v>($US millions)</v>
          </cell>
          <cell r="D5">
            <v>0</v>
          </cell>
          <cell r="E5">
            <v>0</v>
          </cell>
          <cell r="F5">
            <v>0</v>
          </cell>
          <cell r="G5">
            <v>0</v>
          </cell>
          <cell r="H5">
            <v>0</v>
          </cell>
          <cell r="I5">
            <v>0</v>
          </cell>
          <cell r="J5">
            <v>0</v>
          </cell>
          <cell r="K5">
            <v>0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</row>
        <row r="6">
          <cell r="A6">
            <v>0</v>
          </cell>
          <cell r="C6">
            <v>0</v>
          </cell>
          <cell r="D6">
            <v>0</v>
          </cell>
          <cell r="E6" t="str">
            <v>Historical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 t="str">
            <v>Projected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>FY2014 - 2018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</row>
        <row r="7">
          <cell r="C7">
            <v>0</v>
          </cell>
          <cell r="D7">
            <v>0</v>
          </cell>
          <cell r="E7" t="str">
            <v>2013A</v>
          </cell>
          <cell r="F7">
            <v>0</v>
          </cell>
          <cell r="G7" t="str">
            <v>2014A</v>
          </cell>
          <cell r="H7">
            <v>0</v>
          </cell>
          <cell r="I7">
            <v>0</v>
          </cell>
          <cell r="J7" t="str">
            <v>2015E</v>
          </cell>
          <cell r="K7">
            <v>0</v>
          </cell>
          <cell r="L7">
            <v>2016</v>
          </cell>
          <cell r="M7">
            <v>0</v>
          </cell>
          <cell r="N7">
            <v>2017</v>
          </cell>
          <cell r="O7">
            <v>0</v>
          </cell>
          <cell r="P7">
            <v>2018</v>
          </cell>
          <cell r="Q7">
            <v>0</v>
          </cell>
          <cell r="R7">
            <v>2019</v>
          </cell>
          <cell r="S7">
            <v>0</v>
          </cell>
          <cell r="T7" t="str">
            <v>CAGR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</row>
        <row r="8">
          <cell r="A8">
            <v>0</v>
          </cell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</row>
        <row r="9">
          <cell r="A9">
            <v>0</v>
          </cell>
          <cell r="C9" t="str">
            <v>Year-End Backlog</v>
          </cell>
          <cell r="D9">
            <v>0</v>
          </cell>
          <cell r="E9">
            <v>446.5</v>
          </cell>
          <cell r="F9">
            <v>0</v>
          </cell>
          <cell r="G9">
            <v>371.8</v>
          </cell>
          <cell r="H9">
            <v>0</v>
          </cell>
          <cell r="I9">
            <v>0</v>
          </cell>
          <cell r="J9">
            <v>392.94076273045494</v>
          </cell>
          <cell r="K9">
            <v>0</v>
          </cell>
          <cell r="L9">
            <v>396.15125047635934</v>
          </cell>
          <cell r="M9">
            <v>0</v>
          </cell>
          <cell r="N9">
            <v>390.54734175537112</v>
          </cell>
          <cell r="O9">
            <v>0</v>
          </cell>
          <cell r="P9">
            <v>379.05689164163573</v>
          </cell>
          <cell r="Q9">
            <v>0</v>
          </cell>
          <cell r="R9">
            <v>375.22843377963</v>
          </cell>
          <cell r="S9">
            <v>0</v>
          </cell>
          <cell r="T9">
            <v>3.7252114271982606E-2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</row>
        <row r="10">
          <cell r="C10" t="str">
            <v>% growth</v>
          </cell>
          <cell r="D10">
            <v>0</v>
          </cell>
          <cell r="E10" t="str">
            <v>--</v>
          </cell>
          <cell r="F10">
            <v>0</v>
          </cell>
          <cell r="G10">
            <v>-0.16730123180291151</v>
          </cell>
          <cell r="H10">
            <v>0</v>
          </cell>
          <cell r="I10">
            <v>0</v>
          </cell>
          <cell r="J10">
            <v>5.6860577542912648E-2</v>
          </cell>
          <cell r="K10">
            <v>0</v>
          </cell>
          <cell r="L10">
            <v>8.1704115490473968E-3</v>
          </cell>
          <cell r="M10">
            <v>0</v>
          </cell>
          <cell r="N10">
            <v>-1.4145881691020015E-2</v>
          </cell>
          <cell r="O10">
            <v>0</v>
          </cell>
          <cell r="P10">
            <v>-2.9421401415997132E-2</v>
          </cell>
          <cell r="Q10">
            <v>0</v>
          </cell>
          <cell r="R10">
            <v>-1.0099955828333014E-2</v>
          </cell>
          <cell r="S10">
            <v>0</v>
          </cell>
          <cell r="T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</row>
        <row r="12">
          <cell r="A12">
            <v>0</v>
          </cell>
          <cell r="C12" t="str">
            <v>Orders</v>
          </cell>
          <cell r="D12">
            <v>0</v>
          </cell>
          <cell r="E12">
            <v>848.8</v>
          </cell>
          <cell r="F12">
            <v>0</v>
          </cell>
          <cell r="G12">
            <v>796</v>
          </cell>
          <cell r="H12">
            <v>0</v>
          </cell>
          <cell r="I12">
            <v>0</v>
          </cell>
          <cell r="J12">
            <v>770.52477016885541</v>
          </cell>
          <cell r="K12">
            <v>0</v>
          </cell>
          <cell r="L12">
            <v>744.05604639034311</v>
          </cell>
          <cell r="M12">
            <v>0</v>
          </cell>
          <cell r="N12">
            <v>765.96984651400487</v>
          </cell>
          <cell r="O12">
            <v>0</v>
          </cell>
          <cell r="P12">
            <v>775.70954988626477</v>
          </cell>
          <cell r="Q12">
            <v>0</v>
          </cell>
          <cell r="R12">
            <v>797.41075435308596</v>
          </cell>
          <cell r="S12">
            <v>0</v>
          </cell>
          <cell r="T12">
            <v>3.7252114271982606E-2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</row>
        <row r="13">
          <cell r="C13" t="str">
            <v>% growth</v>
          </cell>
          <cell r="D13">
            <v>0</v>
          </cell>
          <cell r="E13" t="str">
            <v>--</v>
          </cell>
          <cell r="F13">
            <v>0</v>
          </cell>
          <cell r="G13">
            <v>-6.220546654099901E-2</v>
          </cell>
          <cell r="H13">
            <v>0</v>
          </cell>
          <cell r="I13">
            <v>0</v>
          </cell>
          <cell r="J13">
            <v>-3.2004057576814807E-2</v>
          </cell>
          <cell r="K13">
            <v>0</v>
          </cell>
          <cell r="L13">
            <v>-3.4351554684882941E-2</v>
          </cell>
          <cell r="M13">
            <v>0</v>
          </cell>
          <cell r="N13">
            <v>2.9451813784690951E-2</v>
          </cell>
          <cell r="O13">
            <v>0</v>
          </cell>
          <cell r="P13">
            <v>1.2715518001898025E-2</v>
          </cell>
          <cell r="Q13">
            <v>0</v>
          </cell>
          <cell r="R13">
            <v>2.7975940827340652E-2</v>
          </cell>
          <cell r="S13">
            <v>0</v>
          </cell>
          <cell r="T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0</v>
          </cell>
          <cell r="AB15">
            <v>0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</row>
        <row r="16">
          <cell r="A16">
            <v>0</v>
          </cell>
          <cell r="C16" t="str">
            <v>Revenue</v>
          </cell>
          <cell r="D16">
            <v>0</v>
          </cell>
          <cell r="E16">
            <v>1014.2</v>
          </cell>
          <cell r="F16">
            <v>0</v>
          </cell>
          <cell r="G16">
            <v>807</v>
          </cell>
          <cell r="H16">
            <v>0</v>
          </cell>
          <cell r="I16">
            <v>0</v>
          </cell>
          <cell r="J16">
            <v>749.38400743840043</v>
          </cell>
          <cell r="K16">
            <v>0</v>
          </cell>
          <cell r="L16">
            <v>740.8455586444386</v>
          </cell>
          <cell r="M16">
            <v>0</v>
          </cell>
          <cell r="N16">
            <v>771.57375523499297</v>
          </cell>
          <cell r="O16">
            <v>0</v>
          </cell>
          <cell r="P16">
            <v>787.2</v>
          </cell>
          <cell r="Q16">
            <v>0</v>
          </cell>
          <cell r="R16">
            <v>801.23921221509181</v>
          </cell>
          <cell r="S16">
            <v>0</v>
          </cell>
          <cell r="T16">
            <v>3.7252114271982606E-2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</row>
        <row r="17">
          <cell r="C17" t="str">
            <v>% growth</v>
          </cell>
          <cell r="D17">
            <v>0</v>
          </cell>
          <cell r="E17" t="str">
            <v>--</v>
          </cell>
          <cell r="F17">
            <v>0</v>
          </cell>
          <cell r="G17">
            <v>-0.20429895484125424</v>
          </cell>
          <cell r="H17">
            <v>0</v>
          </cell>
          <cell r="I17">
            <v>0</v>
          </cell>
          <cell r="J17">
            <v>-7.1395281984633921E-2</v>
          </cell>
          <cell r="K17">
            <v>0</v>
          </cell>
          <cell r="L17">
            <v>-1.1393956515229873E-2</v>
          </cell>
          <cell r="M17">
            <v>0</v>
          </cell>
          <cell r="N17">
            <v>4.1477196201026384E-2</v>
          </cell>
          <cell r="O17">
            <v>0</v>
          </cell>
          <cell r="P17">
            <v>2.0252431681334074E-2</v>
          </cell>
          <cell r="Q17">
            <v>0</v>
          </cell>
          <cell r="R17">
            <v>1.7834365110634864E-2</v>
          </cell>
          <cell r="S17">
            <v>0</v>
          </cell>
          <cell r="T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</row>
        <row r="19">
          <cell r="C19" t="str">
            <v>Operating Profit</v>
          </cell>
          <cell r="D19">
            <v>0</v>
          </cell>
          <cell r="E19">
            <v>97.492999999999995</v>
          </cell>
          <cell r="F19">
            <v>0</v>
          </cell>
          <cell r="G19">
            <v>79.147000000000006</v>
          </cell>
          <cell r="H19">
            <v>0</v>
          </cell>
          <cell r="I19">
            <v>0</v>
          </cell>
          <cell r="J19">
            <v>62.493759965330796</v>
          </cell>
          <cell r="K19">
            <v>0</v>
          </cell>
          <cell r="L19">
            <v>60.749482503024311</v>
          </cell>
          <cell r="M19">
            <v>0</v>
          </cell>
          <cell r="N19">
            <v>61.940945892722347</v>
          </cell>
          <cell r="O19">
            <v>0</v>
          </cell>
          <cell r="P19">
            <v>62.617302788948194</v>
          </cell>
          <cell r="Q19">
            <v>0</v>
          </cell>
          <cell r="R19">
            <v>64.152527501508274</v>
          </cell>
          <cell r="S19">
            <v>0</v>
          </cell>
          <cell r="T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</row>
        <row r="20">
          <cell r="C20" t="str">
            <v>% margin</v>
          </cell>
          <cell r="D20">
            <v>0</v>
          </cell>
          <cell r="E20">
            <v>9.612798264642082E-2</v>
          </cell>
          <cell r="F20">
            <v>0</v>
          </cell>
          <cell r="G20">
            <v>9.807558859975217E-2</v>
          </cell>
          <cell r="H20">
            <v>0</v>
          </cell>
          <cell r="I20">
            <v>0</v>
          </cell>
          <cell r="J20">
            <v>8.3393506326551542E-2</v>
          </cell>
          <cell r="K20">
            <v>0</v>
          </cell>
          <cell r="L20">
            <v>8.200019800912435E-2</v>
          </cell>
          <cell r="M20">
            <v>0</v>
          </cell>
          <cell r="N20">
            <v>8.0278710197779365E-2</v>
          </cell>
          <cell r="O20">
            <v>0</v>
          </cell>
          <cell r="P20">
            <v>7.9544337892464678E-2</v>
          </cell>
          <cell r="Q20">
            <v>0</v>
          </cell>
          <cell r="R20">
            <v>8.006663493684156E-2</v>
          </cell>
          <cell r="S20">
            <v>0</v>
          </cell>
          <cell r="T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</row>
        <row r="21">
          <cell r="C21">
            <v>0</v>
          </cell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</row>
        <row r="22">
          <cell r="C22" t="str">
            <v>Adjustments to Operating Profit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</row>
        <row r="23">
          <cell r="C23" t="str">
            <v>CAS/IAS Pension</v>
          </cell>
          <cell r="D23">
            <v>0</v>
          </cell>
          <cell r="E23">
            <v>0.60000000000000009</v>
          </cell>
          <cell r="F23">
            <v>0</v>
          </cell>
          <cell r="G23">
            <v>0.60000000000000009</v>
          </cell>
          <cell r="H23">
            <v>0</v>
          </cell>
          <cell r="I23">
            <v>0</v>
          </cell>
          <cell r="J23">
            <v>0.9</v>
          </cell>
          <cell r="K23">
            <v>0</v>
          </cell>
          <cell r="L23">
            <v>1</v>
          </cell>
          <cell r="M23">
            <v>0</v>
          </cell>
          <cell r="N23">
            <v>1.0999999999999999</v>
          </cell>
          <cell r="O23">
            <v>0</v>
          </cell>
          <cell r="P23">
            <v>1.2999999999999998</v>
          </cell>
          <cell r="Q23">
            <v>0</v>
          </cell>
          <cell r="R23">
            <v>1.2</v>
          </cell>
          <cell r="S23">
            <v>0</v>
          </cell>
          <cell r="T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</row>
        <row r="24">
          <cell r="C24" t="str">
            <v>Stand-alone and Timing Adjustments1</v>
          </cell>
          <cell r="D24">
            <v>0</v>
          </cell>
          <cell r="E24">
            <v>20.013948544098277</v>
          </cell>
          <cell r="F24">
            <v>0</v>
          </cell>
          <cell r="G24">
            <v>26.644252149684029</v>
          </cell>
          <cell r="H24">
            <v>0</v>
          </cell>
          <cell r="I24">
            <v>0</v>
          </cell>
          <cell r="J24">
            <v>25.525992051414082</v>
          </cell>
          <cell r="K24">
            <v>0</v>
          </cell>
          <cell r="L24">
            <v>27.639534899698283</v>
          </cell>
          <cell r="M24">
            <v>0</v>
          </cell>
          <cell r="N24">
            <v>27.963057080530248</v>
          </cell>
          <cell r="O24">
            <v>0</v>
          </cell>
          <cell r="P24">
            <v>28.180918730876055</v>
          </cell>
          <cell r="Q24">
            <v>0</v>
          </cell>
          <cell r="R24">
            <v>28.080627240447537</v>
          </cell>
          <cell r="S24">
            <v>0</v>
          </cell>
          <cell r="T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</row>
        <row r="25">
          <cell r="C25" t="str">
            <v>Non-recurring Adjustments</v>
          </cell>
          <cell r="D25">
            <v>0</v>
          </cell>
          <cell r="E25">
            <v>-4.5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-4.5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</row>
        <row r="26">
          <cell r="C26" t="str">
            <v>Adj. Operating Profit</v>
          </cell>
          <cell r="D26">
            <v>0</v>
          </cell>
          <cell r="E26">
            <v>113.60694854409827</v>
          </cell>
          <cell r="F26">
            <v>0</v>
          </cell>
          <cell r="G26">
            <v>106.39125214968404</v>
          </cell>
          <cell r="H26">
            <v>0</v>
          </cell>
          <cell r="I26">
            <v>0</v>
          </cell>
          <cell r="J26">
            <v>84.41975201674488</v>
          </cell>
          <cell r="K26">
            <v>0</v>
          </cell>
          <cell r="L26">
            <v>89.389017402722601</v>
          </cell>
          <cell r="M26">
            <v>0</v>
          </cell>
          <cell r="N26">
            <v>91.004002973252597</v>
          </cell>
          <cell r="O26">
            <v>0</v>
          </cell>
          <cell r="P26">
            <v>92.09822151982425</v>
          </cell>
          <cell r="Q26">
            <v>0</v>
          </cell>
          <cell r="R26">
            <v>93.433154741955804</v>
          </cell>
          <cell r="S26">
            <v>0</v>
          </cell>
          <cell r="T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</row>
        <row r="27">
          <cell r="C27" t="str">
            <v>% margin</v>
          </cell>
          <cell r="D27">
            <v>0</v>
          </cell>
          <cell r="E27">
            <v>0.11201631684490068</v>
          </cell>
          <cell r="F27">
            <v>0</v>
          </cell>
          <cell r="G27">
            <v>0.13183550452253287</v>
          </cell>
          <cell r="H27">
            <v>0</v>
          </cell>
          <cell r="I27">
            <v>0</v>
          </cell>
          <cell r="J27">
            <v>0.11265219323977127</v>
          </cell>
          <cell r="K27">
            <v>0</v>
          </cell>
          <cell r="L27">
            <v>0.12065809986940067</v>
          </cell>
          <cell r="M27">
            <v>0</v>
          </cell>
          <cell r="N27">
            <v>0.11794595442860303</v>
          </cell>
          <cell r="O27">
            <v>0</v>
          </cell>
          <cell r="P27">
            <v>0.11699469197132145</v>
          </cell>
          <cell r="Q27">
            <v>0</v>
          </cell>
          <cell r="R27">
            <v>0.11661081149991667</v>
          </cell>
          <cell r="S27">
            <v>0</v>
          </cell>
          <cell r="T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</row>
        <row r="28">
          <cell r="C28">
            <v>0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>
            <v>0</v>
          </cell>
          <cell r="V28">
            <v>0</v>
          </cell>
          <cell r="W28">
            <v>0</v>
          </cell>
          <cell r="X28">
            <v>0</v>
          </cell>
          <cell r="Y28">
            <v>0</v>
          </cell>
          <cell r="Z28">
            <v>0</v>
          </cell>
          <cell r="AA28">
            <v>0</v>
          </cell>
          <cell r="AB28">
            <v>0</v>
          </cell>
          <cell r="AC28">
            <v>0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0</v>
          </cell>
          <cell r="AJ28">
            <v>0</v>
          </cell>
          <cell r="AK28">
            <v>0</v>
          </cell>
        </row>
        <row r="29">
          <cell r="C29" t="str">
            <v>Plus: Depreciation</v>
          </cell>
          <cell r="D29">
            <v>0</v>
          </cell>
          <cell r="E29">
            <v>4.5999999999999996</v>
          </cell>
          <cell r="F29">
            <v>0</v>
          </cell>
          <cell r="G29">
            <v>3.3</v>
          </cell>
          <cell r="H29">
            <v>0</v>
          </cell>
          <cell r="I29">
            <v>0</v>
          </cell>
          <cell r="J29">
            <v>3.3</v>
          </cell>
          <cell r="K29">
            <v>0</v>
          </cell>
          <cell r="L29">
            <v>3.3</v>
          </cell>
          <cell r="M29">
            <v>0</v>
          </cell>
          <cell r="N29">
            <v>3.3</v>
          </cell>
          <cell r="O29">
            <v>0</v>
          </cell>
          <cell r="P29">
            <v>3.3</v>
          </cell>
          <cell r="Q29">
            <v>0</v>
          </cell>
          <cell r="R29">
            <v>3.3</v>
          </cell>
          <cell r="S29">
            <v>0</v>
          </cell>
          <cell r="T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</row>
        <row r="31">
          <cell r="C31" t="str">
            <v>Adj. EBITDA</v>
          </cell>
          <cell r="D31">
            <v>0</v>
          </cell>
          <cell r="E31">
            <v>118.20694854409827</v>
          </cell>
          <cell r="F31">
            <v>0</v>
          </cell>
          <cell r="G31">
            <v>109.69125214968403</v>
          </cell>
          <cell r="H31">
            <v>0</v>
          </cell>
          <cell r="I31">
            <v>0</v>
          </cell>
          <cell r="J31">
            <v>87.719752016744877</v>
          </cell>
          <cell r="K31">
            <v>0</v>
          </cell>
          <cell r="L31">
            <v>92.689017402722598</v>
          </cell>
          <cell r="M31">
            <v>0</v>
          </cell>
          <cell r="N31">
            <v>94.304002973252594</v>
          </cell>
          <cell r="O31">
            <v>0</v>
          </cell>
          <cell r="P31">
            <v>95.398221519824247</v>
          </cell>
          <cell r="Q31">
            <v>0</v>
          </cell>
          <cell r="R31">
            <v>96.733154741955801</v>
          </cell>
          <cell r="S31">
            <v>0</v>
          </cell>
          <cell r="T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</row>
        <row r="32">
          <cell r="C32" t="str">
            <v>% margin</v>
          </cell>
          <cell r="D32">
            <v>0</v>
          </cell>
          <cell r="E32">
            <v>0.11655191140218721</v>
          </cell>
          <cell r="F32">
            <v>0</v>
          </cell>
          <cell r="G32">
            <v>0.13592472385338789</v>
          </cell>
          <cell r="H32">
            <v>0</v>
          </cell>
          <cell r="I32">
            <v>0</v>
          </cell>
          <cell r="J32">
            <v>0.11705581003335658</v>
          </cell>
          <cell r="K32">
            <v>0</v>
          </cell>
          <cell r="L32">
            <v>0.12511246955751512</v>
          </cell>
          <cell r="M32">
            <v>0</v>
          </cell>
          <cell r="N32">
            <v>0.12222292727482814</v>
          </cell>
          <cell r="O32">
            <v>0</v>
          </cell>
          <cell r="P32">
            <v>0.12118676514205315</v>
          </cell>
          <cell r="Q32">
            <v>0</v>
          </cell>
          <cell r="R32">
            <v>0.12072943169434884</v>
          </cell>
          <cell r="S32">
            <v>0</v>
          </cell>
          <cell r="T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</row>
        <row r="33">
          <cell r="C33">
            <v>0</v>
          </cell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</row>
        <row r="34"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</row>
        <row r="35">
          <cell r="C35" t="str">
            <v>Pre-tax Cash Flow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</row>
        <row r="37">
          <cell r="C37" t="str">
            <v>Adj. EBITDA</v>
          </cell>
          <cell r="D37">
            <v>0</v>
          </cell>
          <cell r="E37">
            <v>118.20694854409827</v>
          </cell>
          <cell r="F37">
            <v>0</v>
          </cell>
          <cell r="G37">
            <v>109.69125214968403</v>
          </cell>
          <cell r="H37">
            <v>0</v>
          </cell>
          <cell r="I37">
            <v>0</v>
          </cell>
          <cell r="J37">
            <v>87.719752016744877</v>
          </cell>
          <cell r="K37">
            <v>0</v>
          </cell>
          <cell r="L37">
            <v>92.689017402722598</v>
          </cell>
          <cell r="M37">
            <v>0</v>
          </cell>
          <cell r="N37">
            <v>94.304002973252594</v>
          </cell>
          <cell r="O37">
            <v>0</v>
          </cell>
          <cell r="P37">
            <v>95.398221519824247</v>
          </cell>
          <cell r="Q37">
            <v>0</v>
          </cell>
          <cell r="R37">
            <v>96.733154741955801</v>
          </cell>
          <cell r="S37">
            <v>0</v>
          </cell>
          <cell r="T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</row>
        <row r="39">
          <cell r="C39" t="str">
            <v>Capital Expenditures</v>
          </cell>
          <cell r="D39">
            <v>0</v>
          </cell>
          <cell r="E39">
            <v>-4.5999999999999996</v>
          </cell>
          <cell r="F39">
            <v>0</v>
          </cell>
          <cell r="G39">
            <v>-3.3</v>
          </cell>
          <cell r="H39">
            <v>0</v>
          </cell>
          <cell r="I39">
            <v>0</v>
          </cell>
          <cell r="J39">
            <v>-3.3</v>
          </cell>
          <cell r="K39">
            <v>0</v>
          </cell>
          <cell r="L39">
            <v>-3.3</v>
          </cell>
          <cell r="M39">
            <v>0</v>
          </cell>
          <cell r="N39">
            <v>-3.3</v>
          </cell>
          <cell r="O39">
            <v>0</v>
          </cell>
          <cell r="P39">
            <v>-3.3</v>
          </cell>
          <cell r="Q39">
            <v>0</v>
          </cell>
          <cell r="R39">
            <v>-3.3</v>
          </cell>
          <cell r="S39">
            <v>0</v>
          </cell>
          <cell r="T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0</v>
          </cell>
          <cell r="AB39">
            <v>0</v>
          </cell>
          <cell r="AC39">
            <v>0</v>
          </cell>
          <cell r="AD39">
            <v>0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0</v>
          </cell>
          <cell r="AJ39">
            <v>0</v>
          </cell>
          <cell r="AK39">
            <v>0</v>
          </cell>
        </row>
        <row r="40">
          <cell r="C40" t="str">
            <v>Pension Cash Contributions</v>
          </cell>
          <cell r="D40">
            <v>0</v>
          </cell>
          <cell r="E40">
            <v>-1.2</v>
          </cell>
          <cell r="F40">
            <v>0</v>
          </cell>
          <cell r="G40">
            <v>-0.9</v>
          </cell>
          <cell r="H40">
            <v>0</v>
          </cell>
          <cell r="I40">
            <v>0</v>
          </cell>
          <cell r="J40">
            <v>-0.6</v>
          </cell>
          <cell r="K40">
            <v>0</v>
          </cell>
          <cell r="L40">
            <v>-0.7</v>
          </cell>
          <cell r="M40">
            <v>0</v>
          </cell>
          <cell r="N40">
            <v>-0.6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</row>
        <row r="41">
          <cell r="C41">
            <v>0</v>
          </cell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</row>
        <row r="42">
          <cell r="C42" t="str">
            <v>Pre-Tax Cash Flow</v>
          </cell>
          <cell r="D42">
            <v>0</v>
          </cell>
          <cell r="E42">
            <v>112.40694854409827</v>
          </cell>
          <cell r="F42">
            <v>0</v>
          </cell>
          <cell r="G42">
            <v>105.49125214968403</v>
          </cell>
          <cell r="H42">
            <v>0</v>
          </cell>
          <cell r="I42">
            <v>0</v>
          </cell>
          <cell r="J42">
            <v>83.819752016744886</v>
          </cell>
          <cell r="K42">
            <v>0</v>
          </cell>
          <cell r="L42">
            <v>88.689017402722598</v>
          </cell>
          <cell r="M42">
            <v>0</v>
          </cell>
          <cell r="N42">
            <v>90.404002973252602</v>
          </cell>
          <cell r="O42">
            <v>0</v>
          </cell>
          <cell r="P42">
            <v>92.09822151982425</v>
          </cell>
          <cell r="Q42">
            <v>0</v>
          </cell>
          <cell r="R42">
            <v>93.433154741955804</v>
          </cell>
          <cell r="S42">
            <v>0</v>
          </cell>
          <cell r="T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</row>
        <row r="43"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C45" t="str">
            <v xml:space="preserve">(1) After 33% cost share adjustment 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C47">
            <v>0</v>
          </cell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A48">
            <v>0</v>
          </cell>
          <cell r="B48">
            <v>0</v>
          </cell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</row>
        <row r="49">
          <cell r="A49">
            <v>0</v>
          </cell>
          <cell r="B49">
            <v>0</v>
          </cell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</row>
        <row r="50">
          <cell r="A50">
            <v>0</v>
          </cell>
          <cell r="B50">
            <v>0</v>
          </cell>
          <cell r="C50" t="str">
            <v>($US millions)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</row>
        <row r="51">
          <cell r="A51">
            <v>0</v>
          </cell>
          <cell r="B51">
            <v>0</v>
          </cell>
          <cell r="C51">
            <v>0</v>
          </cell>
          <cell r="D51">
            <v>0</v>
          </cell>
          <cell r="E51">
            <v>0</v>
          </cell>
          <cell r="F51" t="str">
            <v>Historical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 t="str">
            <v>Projected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</row>
        <row r="52">
          <cell r="A52">
            <v>0</v>
          </cell>
          <cell r="B52">
            <v>0</v>
          </cell>
          <cell r="C52" t="str">
            <v>FYE December 31,</v>
          </cell>
          <cell r="D52">
            <v>0</v>
          </cell>
          <cell r="E52" t="str">
            <v>2013A</v>
          </cell>
          <cell r="F52">
            <v>0</v>
          </cell>
          <cell r="G52" t="str">
            <v>2014A</v>
          </cell>
          <cell r="H52">
            <v>0</v>
          </cell>
          <cell r="I52">
            <v>0</v>
          </cell>
          <cell r="J52" t="str">
            <v>2015E</v>
          </cell>
          <cell r="K52">
            <v>0</v>
          </cell>
          <cell r="L52" t="str">
            <v>2016E</v>
          </cell>
          <cell r="M52">
            <v>0</v>
          </cell>
          <cell r="N52" t="str">
            <v>2017E</v>
          </cell>
          <cell r="O52">
            <v>0</v>
          </cell>
          <cell r="P52" t="str">
            <v>2018E</v>
          </cell>
          <cell r="Q52">
            <v>0</v>
          </cell>
          <cell r="R52" t="str">
            <v>2019E</v>
          </cell>
          <cell r="S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</row>
        <row r="53">
          <cell r="A53">
            <v>0</v>
          </cell>
          <cell r="B53">
            <v>0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</row>
        <row r="54">
          <cell r="B54" t="str">
            <v>EBITDA Adjustments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 t="str">
            <v>Parent Allocations</v>
          </cell>
          <cell r="D55">
            <v>0</v>
          </cell>
          <cell r="E55">
            <v>23.885155195701785</v>
          </cell>
          <cell r="F55">
            <v>0</v>
          </cell>
          <cell r="G55">
            <v>19.379742900155211</v>
          </cell>
          <cell r="H55">
            <v>0</v>
          </cell>
          <cell r="I55">
            <v>0</v>
          </cell>
          <cell r="J55">
            <v>19.366812664735651</v>
          </cell>
          <cell r="K55">
            <v>0</v>
          </cell>
          <cell r="L55">
            <v>19.195768511153819</v>
          </cell>
          <cell r="M55">
            <v>0</v>
          </cell>
          <cell r="N55">
            <v>18.887703303729033</v>
          </cell>
          <cell r="O55">
            <v>0</v>
          </cell>
          <cell r="P55">
            <v>18.809344692921524</v>
          </cell>
          <cell r="Q55">
            <v>0</v>
          </cell>
          <cell r="R55">
            <v>18.29860352323611</v>
          </cell>
        </row>
        <row r="56">
          <cell r="B56">
            <v>0</v>
          </cell>
          <cell r="C56" t="str">
            <v>Self-Insured Healthcare</v>
          </cell>
          <cell r="D56">
            <v>0</v>
          </cell>
          <cell r="E56">
            <v>7.782</v>
          </cell>
          <cell r="F56">
            <v>0</v>
          </cell>
          <cell r="G56">
            <v>8.8130000000000006</v>
          </cell>
          <cell r="H56">
            <v>0</v>
          </cell>
          <cell r="I56">
            <v>0</v>
          </cell>
          <cell r="J56">
            <v>7.7759999999999998</v>
          </cell>
          <cell r="K56">
            <v>0</v>
          </cell>
          <cell r="L56">
            <v>7.6879999999999997</v>
          </cell>
          <cell r="M56">
            <v>0</v>
          </cell>
          <cell r="N56">
            <v>8.0060000000000002</v>
          </cell>
          <cell r="O56">
            <v>0</v>
          </cell>
          <cell r="P56">
            <v>8.1690000000000005</v>
          </cell>
          <cell r="Q56">
            <v>0</v>
          </cell>
          <cell r="R56">
            <v>8.3140000000000001</v>
          </cell>
        </row>
        <row r="57">
          <cell r="B57">
            <v>0</v>
          </cell>
          <cell r="C57" t="str">
            <v>NBF efficiencies</v>
          </cell>
          <cell r="D57">
            <v>0</v>
          </cell>
          <cell r="E57">
            <v>15.609173725808144</v>
          </cell>
          <cell r="F57">
            <v>0</v>
          </cell>
          <cell r="G57">
            <v>12.419797621761248</v>
          </cell>
          <cell r="H57">
            <v>0</v>
          </cell>
          <cell r="I57">
            <v>0</v>
          </cell>
          <cell r="J57">
            <v>11.533682934389844</v>
          </cell>
          <cell r="K57">
            <v>0</v>
          </cell>
          <cell r="L57">
            <v>11.402268652574957</v>
          </cell>
          <cell r="M57">
            <v>0</v>
          </cell>
          <cell r="N57">
            <v>11.875202786614624</v>
          </cell>
          <cell r="O57">
            <v>0</v>
          </cell>
          <cell r="P57">
            <v>12.115728039729303</v>
          </cell>
          <cell r="Q57">
            <v>0</v>
          </cell>
          <cell r="R57">
            <v>12.331780417730361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</row>
        <row r="58">
          <cell r="B58">
            <v>0</v>
          </cell>
          <cell r="C58" t="str">
            <v>401k Supplement Plan Ceased at 2013 YE</v>
          </cell>
          <cell r="D58">
            <v>0</v>
          </cell>
          <cell r="E58">
            <v>6.5</v>
          </cell>
          <cell r="F58">
            <v>0</v>
          </cell>
          <cell r="G58">
            <v>-4</v>
          </cell>
          <cell r="H58">
            <v>0</v>
          </cell>
          <cell r="I58">
            <v>0</v>
          </cell>
          <cell r="J58">
            <v>-3.4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</row>
        <row r="59">
          <cell r="B59">
            <v>0</v>
          </cell>
          <cell r="C59" t="str">
            <v>Severence Plan Adjustment</v>
          </cell>
          <cell r="D59">
            <v>0</v>
          </cell>
          <cell r="E59">
            <v>5.7830000000000004</v>
          </cell>
          <cell r="F59">
            <v>0</v>
          </cell>
          <cell r="G59">
            <v>3.7109999999999999</v>
          </cell>
          <cell r="H59">
            <v>0</v>
          </cell>
          <cell r="I59">
            <v>0</v>
          </cell>
          <cell r="J59">
            <v>2.9670000000000001</v>
          </cell>
          <cell r="K59">
            <v>0</v>
          </cell>
          <cell r="L59">
            <v>2.9670000000000001</v>
          </cell>
          <cell r="M59">
            <v>0</v>
          </cell>
          <cell r="N59">
            <v>2.9670000000000001</v>
          </cell>
          <cell r="O59">
            <v>0</v>
          </cell>
          <cell r="P59">
            <v>2.9670000000000001</v>
          </cell>
          <cell r="Q59">
            <v>0</v>
          </cell>
          <cell r="R59">
            <v>2.9670000000000001</v>
          </cell>
        </row>
        <row r="60">
          <cell r="B60">
            <v>0</v>
          </cell>
          <cell r="C60" t="str">
            <v>Severance</v>
          </cell>
          <cell r="D60">
            <v>0</v>
          </cell>
          <cell r="E60">
            <v>1.585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</row>
        <row r="61">
          <cell r="B61">
            <v>0</v>
          </cell>
          <cell r="C61" t="str">
            <v>Bonus - timing</v>
          </cell>
          <cell r="D61">
            <v>0</v>
          </cell>
          <cell r="E61">
            <v>-0.496</v>
          </cell>
          <cell r="F61">
            <v>0</v>
          </cell>
          <cell r="G61">
            <v>-0.55600000000000005</v>
          </cell>
          <cell r="H61">
            <v>0</v>
          </cell>
          <cell r="I61">
            <v>0</v>
          </cell>
          <cell r="J61">
            <v>-0.14499999999999999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</row>
        <row r="62">
          <cell r="B62" t="str">
            <v>Subtotal - Standalone Adjustments</v>
          </cell>
          <cell r="C62">
            <v>0</v>
          </cell>
          <cell r="D62">
            <v>0</v>
          </cell>
          <cell r="E62">
            <v>60.648328921509929</v>
          </cell>
          <cell r="F62">
            <v>0</v>
          </cell>
          <cell r="G62">
            <v>39.767540521916459</v>
          </cell>
          <cell r="H62">
            <v>0</v>
          </cell>
          <cell r="I62">
            <v>0</v>
          </cell>
          <cell r="J62">
            <v>38.098495599125492</v>
          </cell>
          <cell r="K62">
            <v>0</v>
          </cell>
          <cell r="L62">
            <v>41.253037163728777</v>
          </cell>
          <cell r="M62">
            <v>0</v>
          </cell>
          <cell r="N62">
            <v>41.735906090343654</v>
          </cell>
          <cell r="O62">
            <v>0</v>
          </cell>
          <cell r="P62">
            <v>42.061072732650828</v>
          </cell>
          <cell r="Q62">
            <v>0</v>
          </cell>
          <cell r="R62">
            <v>41.911383940966473</v>
          </cell>
          <cell r="S62">
            <v>0</v>
          </cell>
        </row>
        <row r="63">
          <cell r="B63" t="str">
            <v xml:space="preserve">  Standalone Adj. After Cost-share</v>
          </cell>
          <cell r="C63">
            <v>0</v>
          </cell>
          <cell r="D63">
            <v>0</v>
          </cell>
          <cell r="E63">
            <v>20.013948544098277</v>
          </cell>
          <cell r="F63">
            <v>0</v>
          </cell>
          <cell r="G63">
            <v>26.644252149684029</v>
          </cell>
          <cell r="H63">
            <v>0</v>
          </cell>
          <cell r="I63">
            <v>0</v>
          </cell>
          <cell r="J63">
            <v>25.525992051414082</v>
          </cell>
          <cell r="K63">
            <v>0</v>
          </cell>
          <cell r="L63">
            <v>27.639534899698283</v>
          </cell>
          <cell r="M63">
            <v>0</v>
          </cell>
          <cell r="N63">
            <v>27.963057080530248</v>
          </cell>
          <cell r="O63">
            <v>0</v>
          </cell>
          <cell r="P63">
            <v>28.180918730876055</v>
          </cell>
          <cell r="Q63">
            <v>0</v>
          </cell>
          <cell r="R63">
            <v>28.080627240447537</v>
          </cell>
        </row>
        <row r="64">
          <cell r="B64">
            <v>0</v>
          </cell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 t="str">
            <v>Phoenix Settlement</v>
          </cell>
          <cell r="C66">
            <v>0</v>
          </cell>
          <cell r="D66">
            <v>0</v>
          </cell>
          <cell r="E66">
            <v>-4.5</v>
          </cell>
          <cell r="F66">
            <v>0</v>
          </cell>
          <cell r="G66" t="str">
            <v>--</v>
          </cell>
          <cell r="H66">
            <v>0</v>
          </cell>
          <cell r="I66">
            <v>0</v>
          </cell>
          <cell r="J66" t="str">
            <v>--</v>
          </cell>
          <cell r="K66">
            <v>0</v>
          </cell>
          <cell r="L66" t="str">
            <v>--</v>
          </cell>
          <cell r="M66">
            <v>0</v>
          </cell>
          <cell r="N66" t="str">
            <v>--</v>
          </cell>
          <cell r="O66">
            <v>0</v>
          </cell>
          <cell r="P66" t="str">
            <v>--</v>
          </cell>
          <cell r="Q66">
            <v>0</v>
          </cell>
          <cell r="R66" t="str">
            <v>--</v>
          </cell>
          <cell r="S66">
            <v>0</v>
          </cell>
        </row>
        <row r="67">
          <cell r="B67" t="str">
            <v>Sale, McLearen Rd Building</v>
          </cell>
          <cell r="C67">
            <v>0</v>
          </cell>
          <cell r="D67">
            <v>0</v>
          </cell>
          <cell r="E67" t="str">
            <v>--</v>
          </cell>
          <cell r="F67">
            <v>0</v>
          </cell>
          <cell r="G67" t="str">
            <v>--</v>
          </cell>
          <cell r="H67">
            <v>0</v>
          </cell>
          <cell r="I67">
            <v>0</v>
          </cell>
          <cell r="J67">
            <v>-4.5</v>
          </cell>
          <cell r="K67">
            <v>0</v>
          </cell>
          <cell r="L67" t="str">
            <v>--</v>
          </cell>
          <cell r="M67">
            <v>0</v>
          </cell>
          <cell r="N67" t="str">
            <v>--</v>
          </cell>
          <cell r="O67">
            <v>0</v>
          </cell>
          <cell r="P67" t="str">
            <v>--</v>
          </cell>
          <cell r="Q67">
            <v>0</v>
          </cell>
          <cell r="R67" t="str">
            <v>--</v>
          </cell>
          <cell r="S67">
            <v>0</v>
          </cell>
        </row>
        <row r="68">
          <cell r="B68" t="str">
            <v>Non-recurring Adjustments</v>
          </cell>
          <cell r="C68">
            <v>0</v>
          </cell>
          <cell r="D68">
            <v>0</v>
          </cell>
          <cell r="E68">
            <v>-4.5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-4.5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 t="str">
            <v>Total Before Cost share</v>
          </cell>
          <cell r="C70">
            <v>0</v>
          </cell>
          <cell r="D70">
            <v>0</v>
          </cell>
          <cell r="E70">
            <v>56.148328921509929</v>
          </cell>
          <cell r="F70">
            <v>0</v>
          </cell>
          <cell r="G70">
            <v>39.767540521916459</v>
          </cell>
          <cell r="H70">
            <v>0</v>
          </cell>
          <cell r="I70">
            <v>0</v>
          </cell>
          <cell r="J70">
            <v>33.598495599125492</v>
          </cell>
          <cell r="K70">
            <v>0</v>
          </cell>
          <cell r="L70">
            <v>41.253037163728777</v>
          </cell>
          <cell r="M70">
            <v>0</v>
          </cell>
          <cell r="N70">
            <v>41.735906090343654</v>
          </cell>
          <cell r="O70">
            <v>0</v>
          </cell>
          <cell r="P70">
            <v>42.061072732650828</v>
          </cell>
          <cell r="Q70">
            <v>0</v>
          </cell>
          <cell r="R70">
            <v>41.911383940966473</v>
          </cell>
          <cell r="S70">
            <v>0</v>
          </cell>
        </row>
        <row r="71">
          <cell r="B71" t="str">
            <v>Costshare</v>
          </cell>
          <cell r="C71">
            <v>0</v>
          </cell>
          <cell r="D71">
            <v>0</v>
          </cell>
          <cell r="E71">
            <v>0.33</v>
          </cell>
          <cell r="F71" t="e">
            <v>#REF!</v>
          </cell>
          <cell r="G71">
            <v>0.67</v>
          </cell>
          <cell r="H71">
            <v>0</v>
          </cell>
          <cell r="I71">
            <v>0</v>
          </cell>
          <cell r="J71">
            <v>0.67</v>
          </cell>
          <cell r="K71" t="e">
            <v>#REF!</v>
          </cell>
          <cell r="L71">
            <v>0.67</v>
          </cell>
          <cell r="M71" t="e">
            <v>#REF!</v>
          </cell>
          <cell r="N71">
            <v>0.67</v>
          </cell>
          <cell r="O71" t="e">
            <v>#REF!</v>
          </cell>
          <cell r="P71">
            <v>0.67</v>
          </cell>
          <cell r="Q71" t="e">
            <v>#REF!</v>
          </cell>
          <cell r="R71">
            <v>0.67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A73">
            <v>0</v>
          </cell>
          <cell r="B73">
            <v>0</v>
          </cell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S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</row>
        <row r="75">
          <cell r="A75">
            <v>0</v>
          </cell>
          <cell r="B75">
            <v>0</v>
          </cell>
          <cell r="C75">
            <v>0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0</v>
          </cell>
          <cell r="AB75">
            <v>0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0</v>
          </cell>
          <cell r="AJ75">
            <v>0</v>
          </cell>
          <cell r="AK75">
            <v>0</v>
          </cell>
        </row>
        <row r="76">
          <cell r="A76">
            <v>0</v>
          </cell>
          <cell r="B76">
            <v>0</v>
          </cell>
          <cell r="C76">
            <v>0</v>
          </cell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0</v>
          </cell>
          <cell r="AB76">
            <v>0</v>
          </cell>
          <cell r="AC76">
            <v>0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0</v>
          </cell>
          <cell r="AJ76">
            <v>0</v>
          </cell>
          <cell r="AK76">
            <v>0</v>
          </cell>
        </row>
        <row r="77">
          <cell r="A77">
            <v>0</v>
          </cell>
          <cell r="B77" t="str">
            <v>Total Allocations Computation (2014)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0</v>
          </cell>
          <cell r="AB77">
            <v>0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0</v>
          </cell>
          <cell r="AJ77">
            <v>0</v>
          </cell>
          <cell r="AK77">
            <v>0</v>
          </cell>
        </row>
        <row r="78">
          <cell r="A78">
            <v>0</v>
          </cell>
          <cell r="E78" t="str">
            <v>Savings</v>
          </cell>
          <cell r="F78">
            <v>0</v>
          </cell>
          <cell r="G78" t="str">
            <v>Gross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0</v>
          </cell>
          <cell r="AB78">
            <v>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0</v>
          </cell>
          <cell r="AJ78">
            <v>0</v>
          </cell>
          <cell r="AK78">
            <v>0</v>
          </cell>
        </row>
        <row r="79">
          <cell r="A79">
            <v>0</v>
          </cell>
          <cell r="B79" t="str">
            <v>Corporate Flowdown</v>
          </cell>
          <cell r="E79">
            <v>19.379742900155211</v>
          </cell>
          <cell r="F79">
            <v>0</v>
          </cell>
          <cell r="G79">
            <v>35.200000000000003</v>
          </cell>
          <cell r="J79" t="str">
            <v>Chandra Schedule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0</v>
          </cell>
          <cell r="AB79">
            <v>0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0</v>
          </cell>
          <cell r="AJ79">
            <v>0</v>
          </cell>
          <cell r="AK79">
            <v>0</v>
          </cell>
        </row>
        <row r="80">
          <cell r="A80">
            <v>0</v>
          </cell>
          <cell r="B80" t="str">
            <v>NBF</v>
          </cell>
          <cell r="E80">
            <v>12.419797621761248</v>
          </cell>
          <cell r="F80">
            <v>0</v>
          </cell>
          <cell r="G80">
            <v>28.245000000000001</v>
          </cell>
          <cell r="J80" t="str">
            <v>Gross is 3.5% of revenues; net is 2.0%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0</v>
          </cell>
          <cell r="AB80">
            <v>0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0</v>
          </cell>
          <cell r="AJ80">
            <v>0</v>
          </cell>
          <cell r="AK80">
            <v>0</v>
          </cell>
        </row>
        <row r="81">
          <cell r="A81">
            <v>0</v>
          </cell>
          <cell r="B81" t="str">
            <v>Healthcare</v>
          </cell>
          <cell r="E81">
            <v>8.8130000000000006</v>
          </cell>
          <cell r="F81">
            <v>0</v>
          </cell>
          <cell r="G81">
            <v>8.8130000000000006</v>
          </cell>
          <cell r="J81" t="str">
            <v>Gross is likely 10x, but this should be only excess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0</v>
          </cell>
          <cell r="AB81">
            <v>0</v>
          </cell>
          <cell r="AC81">
            <v>0</v>
          </cell>
          <cell r="AD81">
            <v>0</v>
          </cell>
          <cell r="AE81">
            <v>0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0</v>
          </cell>
          <cell r="AK81">
            <v>0</v>
          </cell>
        </row>
        <row r="82">
          <cell r="A82">
            <v>0</v>
          </cell>
          <cell r="B82" t="str">
            <v>Severance</v>
          </cell>
          <cell r="E82">
            <v>3.7109999999999999</v>
          </cell>
          <cell r="F82">
            <v>0</v>
          </cell>
          <cell r="G82">
            <v>5.6227272727272721</v>
          </cell>
          <cell r="J82" t="str">
            <v>Gross is 6 weeks; net is 2 weeks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0</v>
          </cell>
          <cell r="AB82">
            <v>0</v>
          </cell>
          <cell r="AC82">
            <v>0</v>
          </cell>
          <cell r="AD82">
            <v>0</v>
          </cell>
          <cell r="AE82">
            <v>0</v>
          </cell>
          <cell r="AF82">
            <v>0</v>
          </cell>
          <cell r="AG82">
            <v>0</v>
          </cell>
          <cell r="AH82">
            <v>0</v>
          </cell>
          <cell r="AI82">
            <v>0</v>
          </cell>
          <cell r="AJ82">
            <v>0</v>
          </cell>
          <cell r="AK82">
            <v>0</v>
          </cell>
        </row>
        <row r="83">
          <cell r="A83">
            <v>0</v>
          </cell>
          <cell r="B83" t="str">
            <v>IAS/FAS</v>
          </cell>
          <cell r="E83">
            <v>0</v>
          </cell>
          <cell r="F83">
            <v>0</v>
          </cell>
          <cell r="G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0</v>
          </cell>
          <cell r="AB83">
            <v>0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0</v>
          </cell>
          <cell r="AK83">
            <v>0</v>
          </cell>
        </row>
        <row r="84">
          <cell r="A84">
            <v>0</v>
          </cell>
          <cell r="B84" t="str">
            <v>Total</v>
          </cell>
          <cell r="E84">
            <v>44.323540521916456</v>
          </cell>
          <cell r="F84">
            <v>0</v>
          </cell>
          <cell r="G84">
            <v>77.880727272727285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0</v>
          </cell>
          <cell r="AB84">
            <v>0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0</v>
          </cell>
          <cell r="AK84">
            <v>0</v>
          </cell>
        </row>
        <row r="85">
          <cell r="A85">
            <v>0</v>
          </cell>
          <cell r="B85">
            <v>0</v>
          </cell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0</v>
          </cell>
          <cell r="AB85">
            <v>0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0</v>
          </cell>
          <cell r="AJ85">
            <v>0</v>
          </cell>
          <cell r="AK85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TAS 01"/>
      <sheetName val="LESVI"/>
      <sheetName val="SAT"/>
      <sheetName val="VITA"/>
      <sheetName val="HOSP"/>
      <sheetName val="BAYER"/>
      <sheetName val="BAYVIT"/>
      <sheetName val="ing_3os"/>
      <sheetName val="ESTEVE"/>
      <sheetName val="ELAN"/>
      <sheetName val="INTERV"/>
      <sheetName val="SCHERING"/>
      <sheetName val="GEMINIS"/>
      <sheetName val="LACER"/>
      <sheetName val="MAX"/>
      <sheetName val="Assmpts"/>
      <sheetName val="Rates"/>
      <sheetName val="Summary"/>
      <sheetName val="#REF"/>
      <sheetName val="CSPR2002_CG"/>
      <sheetName val="A"/>
      <sheetName val="Roll-Up"/>
      <sheetName val="sal"/>
      <sheetName val="CASHFLOW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"/>
      <sheetName val="SUM"/>
      <sheetName val="PLP"/>
      <sheetName val="SMP"/>
      <sheetName val="MMP"/>
      <sheetName val="SCGPR"/>
      <sheetName val="BASC"/>
      <sheetName val="NPS"/>
      <sheetName val="YTDSC"/>
      <sheetName val="CUSTOMER"/>
      <sheetName val="TABLE"/>
      <sheetName val="Valuation DCF"/>
      <sheetName val="Sheet1"/>
      <sheetName val="VENTAS 01"/>
      <sheetName val="MERGER"/>
      <sheetName val="A"/>
      <sheetName val="McLea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1 Detail information"/>
      <sheetName val="Roll-Up"/>
      <sheetName val="RD"/>
      <sheetName val="Main"/>
      <sheetName val="cashflowdata"/>
      <sheetName val="Equity Balances"/>
      <sheetName val="Summary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ccrualSummary"/>
      <sheetName val="CIGLInput"/>
      <sheetName val="PAInput"/>
      <sheetName val="Submit"/>
      <sheetName val="1601_Detail_information"/>
      <sheetName val="Equity_Balances"/>
      <sheetName val="restated_tecsi_and_danet"/>
      <sheetName val="4THQ_COLL"/>
      <sheetName val="Pricing"/>
      <sheetName val="Form19"/>
      <sheetName val="RATETEMP"/>
      <sheetName val="Control Panel"/>
      <sheetName val="Div 5037"/>
      <sheetName val="Div 6173"/>
      <sheetName val="Div 6280"/>
      <sheetName val="CP Inventory Transfers"/>
      <sheetName val="CP Labor Detail"/>
      <sheetName val="FP&amp;A Notes"/>
      <sheetName val="Workpaper Index"/>
      <sheetName val="Data"/>
      <sheetName val="Companies"/>
      <sheetName val="Model"/>
      <sheetName val="Core Allocation"/>
      <sheetName val="Pickwick Report"/>
      <sheetName val="Transaction Inputs"/>
      <sheetName val="SEC_855_CALC"/>
      <sheetName val="General Inputs"/>
      <sheetName val="BS allocation - December"/>
      <sheetName val="Marge"/>
      <sheetName val="AccDil"/>
      <sheetName val="SUM"/>
      <sheetName val="Cash"/>
      <sheetName val="Footnotes"/>
      <sheetName val="shtLookup"/>
      <sheetName val="MFG Capital"/>
      <sheetName val="Deltek-Upload"/>
      <sheetName val="E-YTD"/>
      <sheetName val="assumptions"/>
      <sheetName val="2005"/>
      <sheetName val="A4.3d- 6mth ave"/>
      <sheetName val="LONG PUTS"/>
      <sheetName val="Dalton"/>
      <sheetName val="Bloomberg Comp"/>
      <sheetName val="Share Price Data"/>
      <sheetName val="DIVPEP II - US$"/>
      <sheetName val="Q1 2013 Admin Fee"/>
      <sheetName val="Sheet1"/>
      <sheetName val="Form5A"/>
      <sheetName val="DivInp"/>
      <sheetName val="UniqueInp"/>
      <sheetName val="Form1"/>
      <sheetName val="Form6"/>
      <sheetName val="Form8"/>
      <sheetName val="Form3"/>
      <sheetName val="Form7"/>
      <sheetName val="Form4"/>
      <sheetName val="Form9"/>
      <sheetName val="Form5"/>
      <sheetName val="Form10"/>
      <sheetName val="RevCalc"/>
      <sheetName val="ProvRates"/>
      <sheetName val="ACQ397SM"/>
      <sheetName val="l&amp;b F"/>
      <sheetName val="1601Period 3 Fy98"/>
      <sheetName val="1601_Detail_information1"/>
      <sheetName val="FP&amp;A_Notes"/>
      <sheetName val="Equity_Balances1"/>
      <sheetName val="restated_tecsi_and_danet1"/>
      <sheetName val="Control_Panel"/>
      <sheetName val="Div_5037"/>
      <sheetName val="Div_6173"/>
      <sheetName val="Div_6280"/>
      <sheetName val="CP_Inventory_Transfers"/>
      <sheetName val="CP_Labor_Detail"/>
      <sheetName val="Drop Down Options"/>
      <sheetName val="Salary Comparison"/>
      <sheetName val="W-9A|Income Tax"/>
      <sheetName val="ic"/>
      <sheetName val="Welcome"/>
      <sheetName val="Company Data"/>
      <sheetName val="CP PMO Detail"/>
      <sheetName val="Transfers In"/>
      <sheetName val="WBS"/>
      <sheetName val="lookup"/>
    </sheetNames>
    <sheetDataSet>
      <sheetData sheetId="0">
        <row r="12">
          <cell r="B12">
            <v>0.49</v>
          </cell>
        </row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>
        <row r="12">
          <cell r="B12">
            <v>0.49</v>
          </cell>
        </row>
      </sheetData>
      <sheetData sheetId="86">
        <row r="12">
          <cell r="B12">
            <v>0.49</v>
          </cell>
        </row>
      </sheetData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Q Total Company Retrieve"/>
      <sheetName val="1Q Corporate Retrieve"/>
      <sheetName val="2Q Total Company Retrieve"/>
      <sheetName val="2Q Corporate Retrieve"/>
      <sheetName val="3Q Total Company Retrieve"/>
      <sheetName val="3Q Corporate Retrieve"/>
      <sheetName val="4Q Total Company Retrieve"/>
      <sheetName val="4Q Corporate Retrieve"/>
      <sheetName val="Reports"/>
      <sheetName val="Manual Input"/>
      <sheetName val="Print"/>
      <sheetName val="10Q FORMAT GECS DETAIL"/>
      <sheetName val="10Q FORMAT GECS"/>
      <sheetName val="YTD Summary"/>
      <sheetName val="QTR Summary"/>
      <sheetName val="Cycle Revenues"/>
      <sheetName val="Cycle OP"/>
      <sheetName val="Elims for 10Q"/>
      <sheetName val="Supply-Power Dual Rpt"/>
      <sheetName val="Supply-AE Dual Rpt"/>
      <sheetName val="Pwr Dual Rpt"/>
      <sheetName val="Transp Dual Rpt"/>
      <sheetName val="IAD"/>
      <sheetName val="M Bellora QTR Summary"/>
      <sheetName val="Module1"/>
      <sheetName val="Module2"/>
      <sheetName val="Sheet1"/>
      <sheetName val="Liabilities Assumptions"/>
      <sheetName val="pitch"/>
      <sheetName val="GAP-x - LCD"/>
      <sheetName val="SUMMARY TRIAL BALANCE"/>
      <sheetName val="Op Stmt 2.1"/>
      <sheetName val="Statement 8"/>
      <sheetName val="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"/>
      <sheetName val="Annual Economics"/>
      <sheetName val="Monthly Cash Flows"/>
      <sheetName val="Data_Tape"/>
      <sheetName val="Pools"/>
      <sheetName val="Assumptions"/>
      <sheetName val="JE10310X"/>
      <sheetName val="COF"/>
      <sheetName val="Criteria"/>
      <sheetName val="Annual_Economics"/>
      <sheetName val="Monthly_Cash_Flows"/>
      <sheetName val="FAS91 Summ"/>
      <sheetName val="Finance"/>
      <sheetName val="Sheet1"/>
      <sheetName val="OFF_EPQ_SERV"/>
      <sheetName val="RECRUITMENT"/>
      <sheetName val="GRP_INS"/>
      <sheetName val="Income Statement (3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  <sheetName val="1601 Detail information"/>
      <sheetName val="On_Line"/>
      <sheetName val="16XXP6Data"/>
      <sheetName val="GW_Intangibles P6FY03"/>
      <sheetName val="YTD Goodwill Detail Co. 9"/>
      <sheetName val="YTD Intangibles Co.9"/>
      <sheetName val="YTD Goodwill Detail Group"/>
      <sheetName val="YTD Intangibles Group"/>
      <sheetName val="Gl detail P6 FY03"/>
      <sheetName val="Trialbalance P6 FY03"/>
      <sheetName val="2517 detail"/>
      <sheetName val="2812 detail"/>
      <sheetName val="cost_sum"/>
      <sheetName val="csc_sch(5)"/>
      <sheetName val="Sheet2"/>
      <sheetName val="Co1 Budgets"/>
      <sheetName val="Calculations"/>
      <sheetName val="Drop Down"/>
      <sheetName val="Roll-Up"/>
      <sheetName val="RD"/>
      <sheetName val="Main"/>
      <sheetName val="aetna med"/>
      <sheetName val="Menu Items"/>
      <sheetName val="Max Rate"/>
      <sheetName val="Look-Up Tables"/>
      <sheetName val="Labor Cat"/>
      <sheetName val="Subk Quotes"/>
      <sheetName val="Lists"/>
      <sheetName val="LOOKUPS"/>
      <sheetName val="Ranges"/>
      <sheetName val="PLC"/>
      <sheetName val="RiskFactors"/>
      <sheetName val="MOBIS"/>
      <sheetName val="EAGLE II LC's"/>
      <sheetName val="Drop Down List"/>
      <sheetName val="WOlist"/>
      <sheetName val="ODCtype"/>
      <sheetName val="Companies"/>
      <sheetName val="DROP DOWNS"/>
      <sheetName val="detail_of_gl_posting_1-4"/>
      <sheetName val="TRIAL_BALANCE_pERIOD4_fY98"/>
      <sheetName val="1510period_4FY98"/>
      <sheetName val="1601Period_4_Fy98"/>
      <sheetName val="Equity_Balances"/>
      <sheetName val="16XX_Rollforward"/>
      <sheetName val="Intangibles__P3FY01"/>
      <sheetName val="Intangibles_Additional_Detail"/>
      <sheetName val="gl_detail_P3"/>
      <sheetName val="reconcile_2813_-_2517"/>
      <sheetName val="1107_roll_forward"/>
      <sheetName val="Telcordia_IntangiblesP10"/>
      <sheetName val="cashflow_-_acquisitions"/>
      <sheetName val="cash_flow_-_divestitures"/>
      <sheetName val="1510_Rollforward"/>
      <sheetName val="16XX_Quarterly_Rollforward"/>
      <sheetName val="Offline_investments"/>
      <sheetName val="1601_Detail_information"/>
      <sheetName val="GW_Intangibles_P6FY03"/>
      <sheetName val="YTD_Goodwill_Detail_Co__9"/>
      <sheetName val="YTD_Intangibles_Co_9"/>
      <sheetName val="YTD_Goodwill_Detail_Group"/>
      <sheetName val="YTD_Intangibles_Group"/>
      <sheetName val="Gl_detail_P6_FY03"/>
      <sheetName val="Trialbalance_P6_FY03"/>
      <sheetName val="2517_detail"/>
      <sheetName val="2812_detail"/>
      <sheetName val="Co1_Budgets"/>
      <sheetName val="aetna_med"/>
      <sheetName val="Menu_Items"/>
      <sheetName val="Drop_Down"/>
      <sheetName val="Max_Rate"/>
      <sheetName val="Look-Up_Tables"/>
      <sheetName val="Data"/>
      <sheetName val="LCBR"/>
      <sheetName val="Labor_Cat"/>
      <sheetName val="Subk_Quotes"/>
      <sheetName val="RQT Report"/>
      <sheetName val="EAGLE_II_LC's"/>
      <sheetName val="Roster"/>
      <sheetName val="Data Validation Lists"/>
      <sheetName val="Labor Category"/>
      <sheetName val="Resources"/>
      <sheetName val="SUB NAME"/>
      <sheetName val="Menus"/>
      <sheetName val="RQT Input"/>
      <sheetName val="BOE References"/>
      <sheetName val="Rate Card Input"/>
      <sheetName val="Pricing Outline"/>
      <sheetName val="Master Rate Card"/>
      <sheetName val="Geo Lookup"/>
      <sheetName val="Alliant Mapped Labor Rates"/>
      <sheetName val="Productive WorkYear Calculation"/>
      <sheetName val="Sheet1"/>
      <sheetName val="Rates"/>
      <sheetName val="Template"/>
      <sheetName val="Info"/>
      <sheetName val="Staff Details"/>
      <sheetName val="TM_Base"/>
      <sheetName val="Proposal Data"/>
      <sheetName val="BID INFO"/>
      <sheetName val="BOE-WBS X.X.X"/>
      <sheetName val=" "/>
      <sheetName val="Tasks"/>
      <sheetName val="Instructions"/>
      <sheetName val="Job Code Taxonomy"/>
      <sheetName val="Lookup"/>
      <sheetName val="LCAT to RFPCAT Map"/>
      <sheetName val="Sheet3"/>
      <sheetName val="Tables"/>
      <sheetName val="Ad Hoc"/>
      <sheetName val="MDS Sup"/>
      <sheetName val="SUMMARY TRIAL BALANCE"/>
      <sheetName val="BOE-WBS 1.1"/>
      <sheetName val="Drop_Down_List"/>
      <sheetName val="Employee Lookup"/>
      <sheetName val="EID"/>
      <sheetName val="Fringe"/>
      <sheetName val="2018 OVHD"/>
      <sheetName val="Groups"/>
      <sheetName val="LC Mapping tab drop down list"/>
      <sheetName val="Final CRN_Empl History Burden"/>
      <sheetName val="AB Codes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 refreshError="1"/>
      <sheetData sheetId="97" refreshError="1"/>
      <sheetData sheetId="98"/>
      <sheetData sheetId="99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orma"/>
      <sheetName val="Cheat Sheet"/>
      <sheetName val="Comps"/>
      <sheetName val="FTEs"/>
      <sheetName val="benefits"/>
      <sheetName val="Revenue"/>
      <sheetName val="Admin"/>
      <sheetName val="Assisted Living"/>
      <sheetName val="Dietary"/>
      <sheetName val="Cleaning"/>
      <sheetName val="Maintenance"/>
      <sheetName val="Mkting"/>
      <sheetName val="Activities"/>
      <sheetName val="Res Svcs"/>
      <sheetName val="Security"/>
      <sheetName val="Transportation"/>
      <sheetName val="Utilities"/>
      <sheetName val="Insurance"/>
      <sheetName val="Taxes"/>
      <sheetName val="Prof. Fees"/>
      <sheetName val="Unit Mix"/>
      <sheetName val="lease up"/>
      <sheetName val="incr. expense"/>
      <sheetName val="Amort"/>
      <sheetName val="P&amp;L S1"/>
      <sheetName val="P&amp;L S2"/>
      <sheetName val="Acquisition Mgmt Rev 1"/>
      <sheetName val="Acquisition Mgmt Rev 2"/>
      <sheetName val="Acqusition NI Walk"/>
      <sheetName val="Acquisition Qtr Pack 1"/>
      <sheetName val="Acquisition Qtr Pack 2"/>
      <sheetName val="BS"/>
      <sheetName val="BS Adj"/>
      <sheetName val="BS LY"/>
      <sheetName val="BS LY Adj"/>
      <sheetName val="BS OP"/>
      <sheetName val="BS OP Adj"/>
      <sheetName val="Europe Qtr Pack 1"/>
      <sheetName val="ECLG Mgmt Rev 1"/>
      <sheetName val="ECLG Mgmt Rev 2"/>
      <sheetName val="ECLG NI Walk"/>
      <sheetName val="ECLG Qtr Pack 1"/>
      <sheetName val="ECLG Qtr Pack 2"/>
      <sheetName val="Enabling Mgmt Rev 1"/>
      <sheetName val="Enabling Mgmt Rev 2"/>
      <sheetName val="Enabling NI Walk"/>
      <sheetName val="Enabling Qtr Pack 1"/>
      <sheetName val="Enabling Qtr Pack 2"/>
      <sheetName val="Europe Mgmt Rev 1"/>
      <sheetName val="Europe Mgmt Rev 2"/>
      <sheetName val="Europe Mgmt Rev 3"/>
      <sheetName val="Europe Mgmt Rev 4"/>
      <sheetName val="Europe NI Walk"/>
      <sheetName val="Europe NI Walk (2)"/>
      <sheetName val="Consolidated Qtr Pack 2"/>
      <sheetName val="OP Stretch"/>
      <sheetName val="France NI Walk"/>
      <sheetName val="France Qtr Pack 1"/>
      <sheetName val="France Qtr Pack 2"/>
      <sheetName val="Germany Mgmt Rev 1"/>
      <sheetName val="Germany Mgmt Rev 2"/>
      <sheetName val="Germany NI Walk"/>
      <sheetName val="Germany Qtr Pack 1"/>
      <sheetName val="Germany Qtr Pack 2"/>
      <sheetName val="Italy Mgmt Rev 1"/>
      <sheetName val="Italy Mgmt Rev 2"/>
      <sheetName val="Italy NI Walk"/>
      <sheetName val="Italy Qtr Pack 1"/>
      <sheetName val="Italy Qtr Pack 2"/>
      <sheetName val="JV Mgmt Rev 1"/>
      <sheetName val="JV Mgmt Rev 2"/>
      <sheetName val="JV NI Walk"/>
      <sheetName val="JV Qtr Pack 1"/>
      <sheetName val="JV Qtr Pack 2"/>
      <sheetName val="Metrics"/>
      <sheetName val="Metrics Adj"/>
      <sheetName val="Metrics LY"/>
      <sheetName val="Metrics OP"/>
      <sheetName val="Metrics OP Adj"/>
      <sheetName val="P&amp;L"/>
      <sheetName val="P&amp;L Trans"/>
      <sheetName val="P&amp;L Adj"/>
      <sheetName val="P&amp;L LY"/>
      <sheetName val="P&amp;L LY Adj"/>
      <sheetName val="P&amp;L OP"/>
      <sheetName val="P&amp;L OP Adj"/>
      <sheetName val="P&amp;L Adj Trans"/>
      <sheetName val="Programs Mgmt Rev 1"/>
      <sheetName val="Programs Mgmt Rev 2"/>
      <sheetName val="Programs NI Walk"/>
      <sheetName val="Programs Qtr Pack 1"/>
      <sheetName val="Programs Qtr Pack 2"/>
      <sheetName val="TPS Mgmt Rev 1"/>
      <sheetName val="TPS Mgmt Rev 2"/>
      <sheetName val="TPS NI Walk"/>
      <sheetName val="TPS Qtr Pack 1"/>
      <sheetName val="TPS Qtr Pack 2"/>
      <sheetName val="UK Mgmt Rev 1"/>
      <sheetName val="UK Mgmt Rev 2"/>
      <sheetName val="UK NI Walk"/>
      <sheetName val="UK Qtr Pack 1"/>
      <sheetName val="UK Qtr Pack 2"/>
      <sheetName val="VLY P&amp;L"/>
      <sheetName val="VOP P&amp;L"/>
      <sheetName val="ACCT REC"/>
      <sheetName val="Borrowing Base"/>
      <sheetName val="Finance"/>
      <sheetName val="SCH 7"/>
      <sheetName val="VENTAS 01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dt"/>
      <sheetName val="200UNBL"/>
      <sheetName val="Unusals  Overfunds"/>
      <sheetName val="200paa"/>
      <sheetName val="overhead"/>
      <sheetName val="Action Items"/>
      <sheetName val="Cash Input Sheet"/>
      <sheetName val="Summary"/>
      <sheetName val="Year 1"/>
      <sheetName val="Chart Data"/>
      <sheetName val="P-N-C Support Ratios"/>
      <sheetName val="Values"/>
      <sheetName val="Hidden"/>
      <sheetName val="Lookups"/>
      <sheetName val=""/>
      <sheetName val="Unusals__Overfunds"/>
      <sheetName val="Action_Items"/>
      <sheetName val="Cash_Input_Sheet"/>
      <sheetName val="Year_1"/>
      <sheetName val="List"/>
      <sheetName val="Lists"/>
      <sheetName val="SUMMARY TRIAL BALANCE"/>
      <sheetName val="EAC Start-End Current Opt"/>
      <sheetName val="Data"/>
      <sheetName val="Form5A"/>
      <sheetName val="Form7"/>
      <sheetName val="Form6"/>
      <sheetName val="Form8"/>
      <sheetName val="Form5"/>
      <sheetName val="Form4"/>
      <sheetName val="Form9"/>
      <sheetName val="DivInp"/>
      <sheetName val="UniqueInp"/>
      <sheetName val="Form3"/>
      <sheetName val="Form1"/>
      <sheetName val="RevCalc"/>
      <sheetName val="FringeCalc"/>
      <sheetName val="Form10"/>
      <sheetName val="ProvRates"/>
      <sheetName val="Form11"/>
      <sheetName val="MS7"/>
      <sheetName val="GSA Rate Card"/>
      <sheetName val="Resource Labor Category 6-23-15"/>
      <sheetName val="Rate Card"/>
      <sheetName val="Resource Labor Category 2-9-16"/>
      <sheetName val="Resource Labor Category 9-16-16"/>
      <sheetName val="Unusals__Overfunds1"/>
      <sheetName val="Action_Items1"/>
      <sheetName val="Cash_Input_Sheet1"/>
      <sheetName val="Year_11"/>
      <sheetName val="Chart_Data"/>
      <sheetName val="P-N-C_Support_Ratios"/>
      <sheetName val="EAC_Start-End_Current_Opt"/>
      <sheetName val="BD"/>
      <sheetName val="Quick Referenc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 refreshError="1"/>
      <sheetData sheetId="5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0-clm-g&amp;a"/>
      <sheetName val="1601 Detail information"/>
      <sheetName val="A1 - Income Statement"/>
      <sheetName val="GRP DATA"/>
      <sheetName val="#REF"/>
      <sheetName val="ovhd summary"/>
      <sheetName val="G&amp;A RATE "/>
      <sheetName val="POOL WORKSHEETS "/>
      <sheetName val="SELF_DISSALLOWED"/>
      <sheetName val="Home Office Schedule"/>
      <sheetName val="UNALLOWABLE"/>
      <sheetName val="RATE CEILINGS_not complete"/>
      <sheetName val="OH by DIV "/>
      <sheetName val="PA_ADJ_not complete"/>
      <sheetName val="FY00 Rate Table "/>
      <sheetName val="FY00 Provisional Rates"/>
      <sheetName val="Rate Adjustments"/>
      <sheetName val="FY00 M&amp;S Rate Summary "/>
      <sheetName val="fy00 subcontract costs"/>
      <sheetName val="fy00 purchasing oh costs"/>
      <sheetName val="fy00 subcontract PA adj "/>
      <sheetName val="fy00 purchasing PA adj"/>
      <sheetName val="Co1 Budgets"/>
      <sheetName val="TM Rates"/>
      <sheetName val="LEDGER"/>
      <sheetName val="1601_Detail_information"/>
      <sheetName val="A1_-_Income_Statement"/>
      <sheetName val="GRP_DATA"/>
      <sheetName val="ovhd_summary"/>
      <sheetName val="G&amp;A_RATE_"/>
      <sheetName val="POOL_WORKSHEETS_"/>
      <sheetName val="Home_Office_Schedule"/>
      <sheetName val="RATE_CEILINGS_not_complete"/>
      <sheetName val="OH_by_DIV_"/>
      <sheetName val="PA_ADJ_not_complete"/>
      <sheetName val="FY00_Rate_Table_"/>
      <sheetName val="FY00_Provisional_Rates"/>
      <sheetName val="Rate_Adjustments"/>
      <sheetName val="FY00_M&amp;S_Rate_Summary_"/>
      <sheetName val="fy00_subcontract_costs"/>
      <sheetName val="fy00_purchasing_oh_costs"/>
      <sheetName val="fy00_subcontract_PA_adj_"/>
      <sheetName val="fy00_purchasing_PA_adj"/>
      <sheetName val="Co1_Budgets"/>
      <sheetName val="1601Period 4 Fy98"/>
      <sheetName val=""/>
      <sheetName val="1601_Detail_information1"/>
      <sheetName val="A1_-_Income_Statement1"/>
      <sheetName val="GRP_DATA1"/>
      <sheetName val="ovhd_summary1"/>
      <sheetName val="G&amp;A_RATE_1"/>
      <sheetName val="POOL_WORKSHEETS_1"/>
      <sheetName val="Home_Office_Schedule1"/>
      <sheetName val="RATE_CEILINGS_not_complete1"/>
      <sheetName val="OH_by_DIV_1"/>
      <sheetName val="PA_ADJ_not_complete1"/>
      <sheetName val="FY00_Rate_Table_1"/>
      <sheetName val="FY00_Provisional_Rates1"/>
      <sheetName val="Rate_Adjustments1"/>
      <sheetName val="FY00_M&amp;S_Rate_Summary_1"/>
      <sheetName val="fy00_subcontract_costs1"/>
      <sheetName val="fy00_purchasing_oh_costs1"/>
      <sheetName val="fy00_subcontract_PA_adj_1"/>
      <sheetName val="fy00_purchasing_PA_adj1"/>
      <sheetName val="Co1_Budgets1"/>
      <sheetName val="TM_Rates"/>
      <sheetName val="1601Period_4_Fy98"/>
      <sheetName val="Rate Info"/>
      <sheetName val="Notes-Data Validation"/>
      <sheetName val="Command Center"/>
      <sheetName val="CLIN_Lists"/>
      <sheetName val="Labor_Lists"/>
      <sheetName val="CSC_Div_Avg"/>
      <sheetName val="DATABASE"/>
      <sheetName val="107_rate"/>
      <sheetName val="Facilities"/>
      <sheetName val="WBS_Data_Lists"/>
      <sheetName val="Rate_Master"/>
      <sheetName val=" "/>
      <sheetName val="Labor Categories"/>
      <sheetName val="DROP DOWN DATA"/>
      <sheetName val="WD Wage Mapping"/>
      <sheetName val="Sum of FDC"/>
      <sheetName val="5346 Actuals"/>
      <sheetName val="Sheet1"/>
      <sheetName val="GDIT - BO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/>
      <sheetData sheetId="45" refreshError="1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  <sheetName val="16XXP6Data"/>
      <sheetName val="GW_Intangibles P6FY03"/>
      <sheetName val="YTD Goodwill Detail Co. 9"/>
      <sheetName val="YTD Intangibles Co.9"/>
      <sheetName val="YTD Goodwill Detail Group"/>
      <sheetName val="YTD Intangibles Group"/>
      <sheetName val="Gl detail P6 FY03"/>
      <sheetName val="Trialbalance P6 FY03"/>
      <sheetName val="2517 detail"/>
      <sheetName val="2812 detail"/>
      <sheetName val="cost_sum"/>
      <sheetName val="csc_sch(5)"/>
      <sheetName val="1601 Detail information"/>
      <sheetName val="Co1 Budgets"/>
      <sheetName val="Calculations"/>
      <sheetName val="Drop Down"/>
      <sheetName val="On_Line"/>
      <sheetName val="Roll-Up"/>
      <sheetName val="RD"/>
      <sheetName val="Main"/>
      <sheetName val="Sheet2"/>
      <sheetName val="aetna med"/>
      <sheetName val="Menu Items"/>
      <sheetName val="Max Rate"/>
      <sheetName val="Look-Up Tables"/>
      <sheetName val="Labor Cat"/>
      <sheetName val="Subk Quotes"/>
      <sheetName val="Lists"/>
      <sheetName val="LOOKUPS"/>
      <sheetName val="Ranges"/>
      <sheetName val="PLC"/>
      <sheetName val="RiskFactors"/>
      <sheetName val="MOBIS"/>
      <sheetName val="EAGLE II LC's"/>
      <sheetName val="Drop Down List"/>
      <sheetName val="WOlist"/>
      <sheetName val="ODCtype"/>
      <sheetName val="Companies"/>
      <sheetName val="DROP DOWNS"/>
      <sheetName val="detail_of_gl_posting_1-4"/>
      <sheetName val="TRIAL_BALANCE_pERIOD4_fY98"/>
      <sheetName val="1510period_4FY98"/>
      <sheetName val="1601Period_4_Fy98"/>
      <sheetName val="Equity_Balances"/>
      <sheetName val="16XX_Rollforward"/>
      <sheetName val="Intangibles__P3FY01"/>
      <sheetName val="Intangibles_Additional_Detail"/>
      <sheetName val="gl_detail_P3"/>
      <sheetName val="reconcile_2813_-_2517"/>
      <sheetName val="1107_roll_forward"/>
      <sheetName val="Telcordia_IntangiblesP10"/>
      <sheetName val="cashflow_-_acquisitions"/>
      <sheetName val="cash_flow_-_divestitures"/>
      <sheetName val="1510_Rollforward"/>
      <sheetName val="16XX_Quarterly_Rollforward"/>
      <sheetName val="Offline_investments"/>
      <sheetName val="GW_Intangibles_P6FY03"/>
      <sheetName val="YTD_Goodwill_Detail_Co__9"/>
      <sheetName val="YTD_Intangibles_Co_9"/>
      <sheetName val="YTD_Goodwill_Detail_Group"/>
      <sheetName val="YTD_Intangibles_Group"/>
      <sheetName val="Gl_detail_P6_FY03"/>
      <sheetName val="Trialbalance_P6_FY03"/>
      <sheetName val="2517_detail"/>
      <sheetName val="2812_detail"/>
      <sheetName val="1601_Detail_information"/>
      <sheetName val="Co1_Budgets"/>
      <sheetName val="Drop_Down"/>
      <sheetName val="aetna_med"/>
      <sheetName val="Menu_Items"/>
      <sheetName val="Max_Rate"/>
      <sheetName val="Look-Up_Tables"/>
      <sheetName val="Labor_Cat"/>
      <sheetName val="Subk_Quotes"/>
      <sheetName val="Data"/>
      <sheetName val="LCBR"/>
      <sheetName val="RQT Report"/>
      <sheetName val="EAGLE_II_LC's"/>
      <sheetName val="Roster"/>
      <sheetName val="Data Validation Lists"/>
      <sheetName val="Labor Category"/>
      <sheetName val="Resources"/>
      <sheetName val="SUB NAME"/>
      <sheetName val="Menus"/>
      <sheetName val="BOE References"/>
      <sheetName val="RQT Input"/>
      <sheetName val="Rate Card Input"/>
      <sheetName val="Pricing Outline"/>
      <sheetName val="Master Rate Card"/>
      <sheetName val="Geo Lookup"/>
      <sheetName val="Alliant Mapped Labor Rates"/>
      <sheetName val="Productive WorkYear Calculation"/>
      <sheetName val="Sheet1"/>
      <sheetName val="Rates"/>
      <sheetName val="Template"/>
      <sheetName val="Info"/>
      <sheetName val="Staff Details"/>
      <sheetName val="Proposal Data"/>
      <sheetName val="TM_Base"/>
      <sheetName val="BOE-WBS X.X.X"/>
      <sheetName val="BID INFO"/>
      <sheetName val="Instructions"/>
      <sheetName val="Sheet3"/>
      <sheetName val="Tasks"/>
      <sheetName val="SUMMARY TRIAL BALANCE"/>
      <sheetName val="BOE-WBS 1.1"/>
      <sheetName val="Job Code Taxonomy"/>
      <sheetName val=" "/>
      <sheetName val="Lookup"/>
      <sheetName val="LCAT to RFPCAT Map"/>
      <sheetName val="Tables"/>
      <sheetName val="Ad Hoc"/>
      <sheetName val="MDS Sup"/>
      <sheetName val="Drop_Down_List"/>
      <sheetName val="Employee Lookup"/>
      <sheetName val="EID"/>
      <sheetName val="Fringe"/>
      <sheetName val="2018 OVHD"/>
      <sheetName val="Groups"/>
      <sheetName val="LC Mapping tab drop down list"/>
      <sheetName val="AB Codes"/>
      <sheetName val="Final CRN_Empl History Burden"/>
      <sheetName val="Finance"/>
      <sheetName val="Notes for FP&amp;A"/>
      <sheetName val="Current Roster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ST"/>
      <sheetName val="PRODUCTION REPORTS"/>
      <sheetName val="MASTER"/>
      <sheetName val="ANIMATION ONLY"/>
      <sheetName val="CONCEP-STREET"/>
      <sheetName val="ANIMATION COST FORECAST"/>
      <sheetName val="WEEKLY"/>
      <sheetName val="Sheet1"/>
      <sheetName val="EXTERNAL ANIMATION"/>
      <sheetName val="LMA"/>
      <sheetName val="2D_REPNew2.4"/>
      <sheetName val="PRODUCTION_REPORTS"/>
      <sheetName val="ANIMATION_ONLY"/>
      <sheetName val="ANIMATION_COST_FORECAST"/>
      <sheetName val="EXTERNAL_ANIMATION"/>
      <sheetName val="2D_REPNew2_4"/>
      <sheetName val="PRODUCTION_REPORTS1"/>
      <sheetName val="ANIMATION_ONLY1"/>
      <sheetName val="ANIMATION_COST_FORECAST1"/>
      <sheetName val="EXTERNAL_ANIMATION1"/>
      <sheetName val="2D_REPNew2_41"/>
      <sheetName val="look_up_accounts"/>
      <sheetName val="look_up_labor_rate"/>
      <sheetName val="look_up_OH_dept"/>
      <sheetName val="#REF"/>
      <sheetName val="NEW ACT Codes"/>
      <sheetName val="Labor Plan Rates (SV)"/>
      <sheetName val="Drop Downs"/>
      <sheetName val="Cost Elements (SV)"/>
      <sheetName val="Cost Centers (SV)"/>
      <sheetName val="FTEs (SV)"/>
      <sheetName val="Labor Upload"/>
      <sheetName val="WBS (SV)"/>
      <sheetName val="Wrap Rates (SV)"/>
      <sheetName val="Compare Wrap Rates (SV)"/>
      <sheetName val="Attributes"/>
      <sheetName val="ActualsSum"/>
      <sheetName val="Data"/>
      <sheetName val="Drop Down List"/>
      <sheetName val="Proforma"/>
    </sheetNames>
    <sheetDataSet>
      <sheetData sheetId="0" refreshError="1"/>
      <sheetData sheetId="1" refreshError="1"/>
      <sheetData sheetId="2" refreshError="1">
        <row r="18">
          <cell r="N18" t="str">
            <v>ENGINEERING</v>
          </cell>
          <cell r="Y18" t="str">
            <v>WK Count</v>
          </cell>
          <cell r="Z18" t="str">
            <v>Total Days</v>
          </cell>
        </row>
        <row r="20">
          <cell r="A20" t="str">
            <v>PREP</v>
          </cell>
          <cell r="F20" t="str">
            <v>ANIMATION</v>
          </cell>
          <cell r="I20" t="str">
            <v>INK &amp; PAINT</v>
          </cell>
          <cell r="L20" t="str">
            <v>ALPHA</v>
          </cell>
          <cell r="N20" t="str">
            <v>BETA</v>
          </cell>
          <cell r="P20" t="str">
            <v>RTM</v>
          </cell>
          <cell r="Y20">
            <v>11</v>
          </cell>
          <cell r="Z20">
            <v>77</v>
          </cell>
        </row>
        <row r="31">
          <cell r="A31" t="str">
            <v>Wks</v>
          </cell>
          <cell r="B31" t="str">
            <v>Days</v>
          </cell>
          <cell r="F31" t="str">
            <v>Wks</v>
          </cell>
          <cell r="G31" t="str">
            <v>Days</v>
          </cell>
          <cell r="H31" t="str">
            <v>Frames</v>
          </cell>
          <cell r="I31" t="str">
            <v>Wks</v>
          </cell>
          <cell r="J31" t="str">
            <v>Days</v>
          </cell>
          <cell r="Y31">
            <v>16</v>
          </cell>
          <cell r="Z31">
            <v>110</v>
          </cell>
        </row>
        <row r="32">
          <cell r="A32">
            <v>9</v>
          </cell>
          <cell r="B32">
            <v>77</v>
          </cell>
          <cell r="F32">
            <v>10</v>
          </cell>
          <cell r="G32">
            <v>110</v>
          </cell>
          <cell r="H32">
            <v>4500</v>
          </cell>
          <cell r="I32">
            <v>5</v>
          </cell>
          <cell r="J32">
            <v>49</v>
          </cell>
          <cell r="K32">
            <v>21</v>
          </cell>
          <cell r="M32">
            <v>29</v>
          </cell>
          <cell r="O32">
            <v>29</v>
          </cell>
          <cell r="Q32">
            <v>29</v>
          </cell>
          <cell r="Y32">
            <v>7</v>
          </cell>
          <cell r="Z32">
            <v>49</v>
          </cell>
        </row>
        <row r="45">
          <cell r="Y45">
            <v>154</v>
          </cell>
          <cell r="Z45">
            <v>35</v>
          </cell>
        </row>
        <row r="49">
          <cell r="N49" t="str">
            <v>ENGINEERING</v>
          </cell>
          <cell r="Y49" t="str">
            <v>WK Count</v>
          </cell>
          <cell r="Z49" t="str">
            <v>Total Days</v>
          </cell>
        </row>
        <row r="53">
          <cell r="A53" t="str">
            <v>PREP</v>
          </cell>
          <cell r="F53" t="str">
            <v>ANIMATION</v>
          </cell>
          <cell r="I53" t="str">
            <v>INK &amp; PAINT</v>
          </cell>
          <cell r="L53" t="str">
            <v>ALPHA</v>
          </cell>
          <cell r="N53" t="str">
            <v>BETA</v>
          </cell>
          <cell r="P53" t="str">
            <v>RTM</v>
          </cell>
          <cell r="Y53">
            <v>22</v>
          </cell>
          <cell r="Z53">
            <v>154</v>
          </cell>
        </row>
        <row r="64">
          <cell r="A64" t="str">
            <v>Wks</v>
          </cell>
          <cell r="B64" t="str">
            <v>Days</v>
          </cell>
          <cell r="F64" t="str">
            <v>Wks</v>
          </cell>
          <cell r="G64" t="str">
            <v>Days</v>
          </cell>
          <cell r="H64" t="str">
            <v>Frames</v>
          </cell>
          <cell r="I64" t="str">
            <v>Wks</v>
          </cell>
          <cell r="J64" t="str">
            <v>Days</v>
          </cell>
          <cell r="Y64">
            <v>16</v>
          </cell>
          <cell r="Z64">
            <v>76.666666666666671</v>
          </cell>
        </row>
        <row r="65">
          <cell r="A65">
            <v>20</v>
          </cell>
          <cell r="B65">
            <v>154</v>
          </cell>
          <cell r="F65">
            <v>6.666666666666667</v>
          </cell>
          <cell r="G65">
            <v>76.666666666666671</v>
          </cell>
          <cell r="H65">
            <v>3000</v>
          </cell>
          <cell r="I65">
            <v>3.3333333333333335</v>
          </cell>
          <cell r="J65">
            <v>37.333333333333336</v>
          </cell>
          <cell r="K65">
            <v>21</v>
          </cell>
          <cell r="M65">
            <v>29</v>
          </cell>
          <cell r="O65">
            <v>29</v>
          </cell>
          <cell r="Q65">
            <v>29</v>
          </cell>
          <cell r="Y65">
            <v>9</v>
          </cell>
          <cell r="Z65">
            <v>37.333333333333336</v>
          </cell>
        </row>
        <row r="93">
          <cell r="Y93">
            <v>154</v>
          </cell>
          <cell r="Z93">
            <v>23.333333333333336</v>
          </cell>
        </row>
        <row r="94">
          <cell r="Y94">
            <v>154</v>
          </cell>
          <cell r="Z94">
            <v>23.333333333333336</v>
          </cell>
        </row>
        <row r="97">
          <cell r="N97" t="str">
            <v>ENGINEERING</v>
          </cell>
          <cell r="Y97" t="str">
            <v>WK Count</v>
          </cell>
          <cell r="Z97" t="str">
            <v>Total Days</v>
          </cell>
        </row>
        <row r="98">
          <cell r="N98" t="str">
            <v>ENGINEERING</v>
          </cell>
          <cell r="R98" t="str">
            <v>MULAN STORY STUDIO</v>
          </cell>
          <cell r="V98" t="str">
            <v xml:space="preserve">START </v>
          </cell>
          <cell r="W98" t="str">
            <v>FRAMES</v>
          </cell>
          <cell r="X98">
            <v>5100</v>
          </cell>
          <cell r="Y98" t="str">
            <v>WK Count</v>
          </cell>
          <cell r="Z98" t="str">
            <v>Total Days</v>
          </cell>
          <cell r="AA98"/>
          <cell r="AB98"/>
          <cell r="AC98"/>
          <cell r="AD98"/>
          <cell r="AE98"/>
          <cell r="AF98"/>
          <cell r="AG98"/>
          <cell r="AH98"/>
          <cell r="AI98"/>
          <cell r="AJ98"/>
          <cell r="AK98"/>
          <cell r="AL98"/>
          <cell r="AM98">
            <v>35639</v>
          </cell>
          <cell r="AN98">
            <v>35646</v>
          </cell>
          <cell r="AO98">
            <v>35653</v>
          </cell>
          <cell r="AP98">
            <v>35660</v>
          </cell>
          <cell r="AQ98">
            <v>35667</v>
          </cell>
          <cell r="AR98">
            <v>35674</v>
          </cell>
          <cell r="AS98">
            <v>35681</v>
          </cell>
          <cell r="AT98">
            <v>35688</v>
          </cell>
          <cell r="AU98">
            <v>35695</v>
          </cell>
          <cell r="AV98">
            <v>35702</v>
          </cell>
          <cell r="AW98">
            <v>35709</v>
          </cell>
          <cell r="AX98">
            <v>35716</v>
          </cell>
          <cell r="AY98">
            <v>35723</v>
          </cell>
          <cell r="AZ98">
            <v>35730</v>
          </cell>
          <cell r="BA98"/>
          <cell r="BB98"/>
          <cell r="BC98"/>
          <cell r="BD98"/>
          <cell r="BE98"/>
          <cell r="BF98"/>
          <cell r="BG98"/>
          <cell r="BH98"/>
          <cell r="BJ98"/>
          <cell r="BK98"/>
          <cell r="BL98"/>
          <cell r="BM98"/>
          <cell r="BN98"/>
          <cell r="BO98"/>
          <cell r="BP98"/>
          <cell r="BQ98"/>
          <cell r="BR98"/>
          <cell r="BS98"/>
          <cell r="BT98"/>
          <cell r="BU98"/>
          <cell r="BV98"/>
          <cell r="BW98"/>
          <cell r="BX98"/>
          <cell r="BY98"/>
          <cell r="BZ98"/>
          <cell r="CA98"/>
          <cell r="CB98"/>
          <cell r="CC98"/>
          <cell r="CD98"/>
          <cell r="CE98"/>
          <cell r="CF98"/>
          <cell r="CG98"/>
          <cell r="CH98"/>
          <cell r="CI98"/>
          <cell r="CJ98"/>
          <cell r="CK98"/>
          <cell r="CL98"/>
          <cell r="CM98"/>
          <cell r="CN98"/>
          <cell r="CO98"/>
          <cell r="CP98"/>
          <cell r="CQ98"/>
          <cell r="CR98"/>
          <cell r="CS98"/>
          <cell r="CT98"/>
          <cell r="CU98"/>
          <cell r="CV98"/>
          <cell r="CW98"/>
          <cell r="CX98"/>
          <cell r="CY98"/>
          <cell r="CZ98"/>
          <cell r="DA98"/>
          <cell r="DB98"/>
          <cell r="DC98"/>
          <cell r="DD98"/>
          <cell r="DE98"/>
          <cell r="DF98"/>
          <cell r="DG98"/>
          <cell r="DH98"/>
          <cell r="DI98"/>
          <cell r="DJ98"/>
          <cell r="DK98"/>
          <cell r="DL98"/>
          <cell r="DM98"/>
          <cell r="DN98"/>
          <cell r="DO98"/>
          <cell r="DP98"/>
          <cell r="DQ98"/>
          <cell r="DR98"/>
          <cell r="DS98"/>
          <cell r="DT98"/>
          <cell r="DU98"/>
          <cell r="DV98"/>
          <cell r="DW98"/>
          <cell r="DX98"/>
          <cell r="DY98"/>
          <cell r="DZ98"/>
          <cell r="EA98"/>
          <cell r="EB98"/>
          <cell r="EC98"/>
          <cell r="ED98"/>
          <cell r="EE98"/>
          <cell r="EF98"/>
          <cell r="EG98"/>
          <cell r="EH98"/>
          <cell r="EI98"/>
          <cell r="EJ98"/>
          <cell r="EK98"/>
          <cell r="EL98"/>
          <cell r="EM98"/>
          <cell r="EN98"/>
          <cell r="EO98"/>
          <cell r="EP98"/>
          <cell r="EQ98"/>
          <cell r="ER98"/>
          <cell r="ES98"/>
          <cell r="ET98"/>
          <cell r="EU98"/>
          <cell r="EV98"/>
        </row>
        <row r="99">
          <cell r="A99" t="str">
            <v>PREP</v>
          </cell>
          <cell r="F99" t="str">
            <v>ANIMATION</v>
          </cell>
          <cell r="I99" t="str">
            <v>INK &amp; PAINT</v>
          </cell>
          <cell r="L99" t="str">
            <v>ALPHA</v>
          </cell>
          <cell r="N99" t="str">
            <v>BETA</v>
          </cell>
          <cell r="P99" t="str">
            <v>RTM</v>
          </cell>
          <cell r="R99" t="str">
            <v>STREET</v>
          </cell>
          <cell r="T99" t="str">
            <v>Prep Projection</v>
          </cell>
          <cell r="V99" t="str">
            <v xml:space="preserve">START </v>
          </cell>
          <cell r="W99" t="str">
            <v>END</v>
          </cell>
          <cell r="X99">
            <v>500</v>
          </cell>
          <cell r="Y99">
            <v>14</v>
          </cell>
          <cell r="Z99">
            <v>94.5</v>
          </cell>
          <cell r="AA99"/>
          <cell r="AB99"/>
          <cell r="AC99"/>
          <cell r="AD99"/>
          <cell r="AE99"/>
          <cell r="AF99"/>
          <cell r="AG99"/>
          <cell r="AH99"/>
          <cell r="AI99"/>
          <cell r="AJ99"/>
          <cell r="AK99"/>
          <cell r="AL99"/>
          <cell r="AM99">
            <v>35639</v>
          </cell>
          <cell r="AN99">
            <v>35646</v>
          </cell>
          <cell r="AO99">
            <v>35653</v>
          </cell>
          <cell r="AP99">
            <v>35660</v>
          </cell>
          <cell r="AQ99">
            <v>35667</v>
          </cell>
          <cell r="AR99">
            <v>35674</v>
          </cell>
          <cell r="AS99">
            <v>35681</v>
          </cell>
          <cell r="AT99">
            <v>35688</v>
          </cell>
          <cell r="AU99">
            <v>35695</v>
          </cell>
          <cell r="AV99">
            <v>35702</v>
          </cell>
          <cell r="AW99">
            <v>35709</v>
          </cell>
          <cell r="AX99">
            <v>35716</v>
          </cell>
          <cell r="AY99"/>
          <cell r="AZ99"/>
          <cell r="BA99"/>
          <cell r="BB99"/>
          <cell r="BC99"/>
          <cell r="BD99"/>
          <cell r="BE99"/>
          <cell r="BF99"/>
          <cell r="BG99"/>
          <cell r="BH99"/>
          <cell r="BJ99"/>
          <cell r="BK99"/>
          <cell r="BL99"/>
          <cell r="BM99"/>
          <cell r="BN99"/>
          <cell r="BO99"/>
          <cell r="BP99"/>
          <cell r="BQ99"/>
          <cell r="BR99"/>
          <cell r="BS99"/>
          <cell r="BT99"/>
          <cell r="BU99"/>
          <cell r="BV99"/>
          <cell r="BW99"/>
          <cell r="BX99"/>
          <cell r="BY99"/>
          <cell r="BZ99"/>
          <cell r="CA99"/>
          <cell r="CB99"/>
          <cell r="CC99"/>
          <cell r="CD99"/>
          <cell r="CE99"/>
          <cell r="CF99"/>
          <cell r="CG99"/>
          <cell r="CH99"/>
          <cell r="CI99"/>
          <cell r="CJ99"/>
          <cell r="CK99"/>
          <cell r="CL99"/>
          <cell r="CM99"/>
          <cell r="CN99"/>
          <cell r="CO99"/>
          <cell r="CP99"/>
          <cell r="CQ99"/>
          <cell r="CR99"/>
          <cell r="CS99"/>
          <cell r="CT99"/>
          <cell r="CU99"/>
          <cell r="CV99"/>
          <cell r="CW99"/>
          <cell r="CX99"/>
          <cell r="CY99"/>
          <cell r="CZ99"/>
          <cell r="DA99"/>
          <cell r="DB99"/>
          <cell r="DC99"/>
          <cell r="DD99"/>
          <cell r="DE99"/>
          <cell r="DF99"/>
          <cell r="DG99"/>
          <cell r="DH99"/>
          <cell r="DI99"/>
          <cell r="DJ99"/>
          <cell r="DK99"/>
          <cell r="DL99"/>
          <cell r="DM99"/>
          <cell r="DN99"/>
          <cell r="DO99"/>
          <cell r="DP99"/>
          <cell r="DQ99"/>
          <cell r="DR99"/>
          <cell r="DS99"/>
          <cell r="DT99"/>
          <cell r="DU99"/>
          <cell r="DV99"/>
          <cell r="DW99"/>
          <cell r="DX99"/>
          <cell r="DY99"/>
          <cell r="DZ99"/>
          <cell r="EA99"/>
          <cell r="EB99"/>
          <cell r="EC99"/>
          <cell r="ED99"/>
          <cell r="EE99"/>
          <cell r="EF99"/>
          <cell r="EG99"/>
          <cell r="EH99"/>
          <cell r="EI99"/>
          <cell r="EJ99"/>
          <cell r="EK99"/>
          <cell r="EL99"/>
          <cell r="EM99"/>
          <cell r="EN99"/>
          <cell r="EO99"/>
          <cell r="EP99"/>
          <cell r="EQ99"/>
          <cell r="ER99"/>
          <cell r="ES99"/>
          <cell r="ET99"/>
          <cell r="EU99"/>
          <cell r="EV99"/>
        </row>
        <row r="100">
          <cell r="A100" t="str">
            <v>PREP</v>
          </cell>
          <cell r="F100" t="str">
            <v>ANIMATION</v>
          </cell>
          <cell r="I100" t="str">
            <v>INK &amp; PAINT</v>
          </cell>
          <cell r="L100" t="str">
            <v>ALPHA</v>
          </cell>
          <cell r="N100" t="str">
            <v>BETA</v>
          </cell>
          <cell r="P100" t="str">
            <v>RTM</v>
          </cell>
          <cell r="R100" t="str">
            <v>STREET</v>
          </cell>
          <cell r="S100" t="str">
            <v>PRODUCTION TO DATE</v>
          </cell>
          <cell r="T100" t="str">
            <v>Prep Projection</v>
          </cell>
          <cell r="V100">
            <v>35636</v>
          </cell>
          <cell r="W100">
            <v>35721.4</v>
          </cell>
          <cell r="X100">
            <v>500</v>
          </cell>
          <cell r="Y100">
            <v>12</v>
          </cell>
          <cell r="Z100">
            <v>85.399999999999991</v>
          </cell>
          <cell r="AA100"/>
          <cell r="AB100"/>
          <cell r="AC100"/>
          <cell r="AD100"/>
          <cell r="AE100"/>
          <cell r="AF100"/>
          <cell r="AG100"/>
          <cell r="AH100"/>
          <cell r="AI100"/>
          <cell r="AJ100"/>
          <cell r="AK100"/>
          <cell r="AL100"/>
          <cell r="AM100">
            <v>125</v>
          </cell>
          <cell r="AN100">
            <v>250</v>
          </cell>
          <cell r="AO100">
            <v>375</v>
          </cell>
          <cell r="AP100">
            <v>500</v>
          </cell>
          <cell r="AQ100">
            <v>500</v>
          </cell>
          <cell r="AR100">
            <v>500</v>
          </cell>
          <cell r="AS100">
            <v>500</v>
          </cell>
          <cell r="AT100">
            <v>500</v>
          </cell>
          <cell r="AU100">
            <v>500</v>
          </cell>
          <cell r="AV100">
            <v>500</v>
          </cell>
          <cell r="AW100">
            <v>500</v>
          </cell>
          <cell r="AX100">
            <v>500</v>
          </cell>
          <cell r="AY100"/>
          <cell r="AZ100"/>
          <cell r="BA100"/>
          <cell r="BB100"/>
          <cell r="BC100"/>
          <cell r="BD100"/>
          <cell r="BE100"/>
          <cell r="BF100"/>
          <cell r="BG100"/>
          <cell r="BH100"/>
          <cell r="BJ100"/>
          <cell r="BK100"/>
          <cell r="BL100"/>
          <cell r="BM100"/>
          <cell r="BN100"/>
          <cell r="BO100"/>
          <cell r="BP100"/>
          <cell r="BQ100"/>
          <cell r="BR100"/>
          <cell r="BS100"/>
          <cell r="BT100"/>
          <cell r="BU100"/>
          <cell r="BV100"/>
          <cell r="BW100"/>
          <cell r="BX100"/>
          <cell r="BY100"/>
          <cell r="BZ100"/>
          <cell r="CA100"/>
          <cell r="CB100"/>
          <cell r="CC100"/>
          <cell r="CD100"/>
          <cell r="CE100"/>
          <cell r="CF100"/>
          <cell r="CG100"/>
          <cell r="CH100"/>
          <cell r="CI100"/>
          <cell r="CJ100"/>
          <cell r="CK100"/>
          <cell r="CL100"/>
          <cell r="CM100"/>
          <cell r="CN100"/>
          <cell r="CO100"/>
          <cell r="CP100"/>
          <cell r="CQ100"/>
          <cell r="CR100"/>
          <cell r="CS100"/>
          <cell r="CT100"/>
          <cell r="CU100"/>
          <cell r="CV100"/>
          <cell r="CW100"/>
          <cell r="CX100"/>
          <cell r="CY100"/>
          <cell r="CZ100"/>
          <cell r="DA100"/>
          <cell r="DB100"/>
          <cell r="DC100"/>
          <cell r="DD100"/>
          <cell r="DE100"/>
          <cell r="DF100"/>
          <cell r="DG100"/>
          <cell r="DH100"/>
          <cell r="DI100"/>
          <cell r="DJ100"/>
          <cell r="DK100"/>
          <cell r="DL100"/>
          <cell r="DM100"/>
          <cell r="DN100"/>
          <cell r="DO100"/>
          <cell r="DP100"/>
          <cell r="DQ100"/>
          <cell r="DR100"/>
          <cell r="DS100"/>
          <cell r="DT100"/>
          <cell r="DU100"/>
          <cell r="DV100"/>
          <cell r="DW100"/>
          <cell r="DX100"/>
          <cell r="DY100"/>
          <cell r="DZ100"/>
          <cell r="EA100"/>
          <cell r="EB100"/>
          <cell r="EC100"/>
          <cell r="ED100"/>
          <cell r="EE100"/>
          <cell r="EF100"/>
          <cell r="EG100"/>
          <cell r="EH100"/>
          <cell r="EI100"/>
          <cell r="EJ100"/>
          <cell r="EK100"/>
          <cell r="EL100"/>
          <cell r="EM100"/>
          <cell r="EN100"/>
          <cell r="EO100"/>
          <cell r="EP100"/>
          <cell r="EQ100"/>
          <cell r="ER100"/>
          <cell r="ES100"/>
          <cell r="ET100"/>
          <cell r="EU100"/>
          <cell r="EV100"/>
        </row>
        <row r="101">
          <cell r="S101" t="str">
            <v>PRODUCTION TO DATE</v>
          </cell>
          <cell r="AS101" t="str">
            <v>WK 1</v>
          </cell>
          <cell r="AT101" t="str">
            <v>WK 2</v>
          </cell>
          <cell r="AU101" t="str">
            <v>WK 3</v>
          </cell>
          <cell r="AV101" t="str">
            <v>WK 4</v>
          </cell>
          <cell r="AW101" t="str">
            <v>WK 5</v>
          </cell>
          <cell r="AX101" t="str">
            <v>WK 6</v>
          </cell>
          <cell r="AY101" t="str">
            <v>WK 7</v>
          </cell>
          <cell r="AZ101" t="str">
            <v>WK 8</v>
          </cell>
          <cell r="BA101" t="str">
            <v>WK 9</v>
          </cell>
          <cell r="BB101" t="str">
            <v>WK 10</v>
          </cell>
          <cell r="BC101" t="str">
            <v>WK 11</v>
          </cell>
          <cell r="BD101" t="str">
            <v>WK 12</v>
          </cell>
          <cell r="BE101" t="str">
            <v>WK 13</v>
          </cell>
        </row>
        <row r="102">
          <cell r="T102" t="str">
            <v>Scenes Issued</v>
          </cell>
          <cell r="U102">
            <v>0.87008695652173917</v>
          </cell>
          <cell r="V102">
            <v>5003</v>
          </cell>
          <cell r="AA102">
            <v>0</v>
          </cell>
          <cell r="AB102">
            <v>0</v>
          </cell>
          <cell r="AC102">
            <v>0</v>
          </cell>
          <cell r="AD102">
            <v>0</v>
          </cell>
          <cell r="AE102">
            <v>0</v>
          </cell>
          <cell r="AF102">
            <v>0</v>
          </cell>
          <cell r="AG102">
            <v>0</v>
          </cell>
          <cell r="AH102">
            <v>0</v>
          </cell>
          <cell r="AI102">
            <v>0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0</v>
          </cell>
          <cell r="AO102">
            <v>0</v>
          </cell>
          <cell r="AP102">
            <v>0</v>
          </cell>
          <cell r="AQ102">
            <v>0</v>
          </cell>
          <cell r="AR102">
            <v>0</v>
          </cell>
          <cell r="AS102">
            <v>1700</v>
          </cell>
          <cell r="AT102">
            <v>0</v>
          </cell>
          <cell r="AU102">
            <v>568</v>
          </cell>
          <cell r="AV102">
            <v>0</v>
          </cell>
          <cell r="AW102">
            <v>262</v>
          </cell>
          <cell r="AX102">
            <v>864</v>
          </cell>
          <cell r="AY102">
            <v>486</v>
          </cell>
          <cell r="AZ102">
            <v>347</v>
          </cell>
          <cell r="BA102">
            <v>0</v>
          </cell>
          <cell r="BB102">
            <v>666</v>
          </cell>
          <cell r="BC102">
            <v>110</v>
          </cell>
          <cell r="BD102">
            <v>0</v>
          </cell>
          <cell r="BE102">
            <v>0</v>
          </cell>
        </row>
        <row r="103">
          <cell r="T103" t="str">
            <v>Scenes Issued</v>
          </cell>
          <cell r="U103">
            <v>0.98098039215686272</v>
          </cell>
          <cell r="V103">
            <v>5003</v>
          </cell>
          <cell r="AA103">
            <v>0</v>
          </cell>
          <cell r="AB103">
            <v>0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0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0</v>
          </cell>
          <cell r="AQ103">
            <v>0</v>
          </cell>
          <cell r="AR103">
            <v>0</v>
          </cell>
          <cell r="AS103">
            <v>1700</v>
          </cell>
          <cell r="AT103">
            <v>0</v>
          </cell>
          <cell r="AU103">
            <v>568</v>
          </cell>
          <cell r="AV103">
            <v>0</v>
          </cell>
          <cell r="AW103">
            <v>262</v>
          </cell>
          <cell r="AX103">
            <v>864</v>
          </cell>
          <cell r="AY103">
            <v>486</v>
          </cell>
          <cell r="AZ103">
            <v>347</v>
          </cell>
          <cell r="BA103">
            <v>0</v>
          </cell>
          <cell r="BB103">
            <v>666</v>
          </cell>
          <cell r="BC103">
            <v>110</v>
          </cell>
          <cell r="BD103">
            <v>0</v>
          </cell>
          <cell r="BE103">
            <v>0</v>
          </cell>
        </row>
        <row r="104">
          <cell r="T104" t="str">
            <v>Into Rough</v>
          </cell>
          <cell r="U104">
            <v>0.87235294117647055</v>
          </cell>
          <cell r="V104">
            <v>4449</v>
          </cell>
          <cell r="AA104">
            <v>0</v>
          </cell>
          <cell r="AB104">
            <v>0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0</v>
          </cell>
          <cell r="AJ104">
            <v>0</v>
          </cell>
          <cell r="AK104">
            <v>0</v>
          </cell>
          <cell r="AL104">
            <v>0</v>
          </cell>
          <cell r="AM104">
            <v>0</v>
          </cell>
          <cell r="AN104">
            <v>0</v>
          </cell>
          <cell r="AO104">
            <v>0</v>
          </cell>
          <cell r="AP104">
            <v>0</v>
          </cell>
          <cell r="AQ104">
            <v>0</v>
          </cell>
          <cell r="AR104">
            <v>0</v>
          </cell>
          <cell r="AS104">
            <v>0</v>
          </cell>
          <cell r="AT104">
            <v>0</v>
          </cell>
          <cell r="AU104">
            <v>60</v>
          </cell>
          <cell r="AV104">
            <v>170</v>
          </cell>
          <cell r="AW104">
            <v>527</v>
          </cell>
          <cell r="AX104">
            <v>115</v>
          </cell>
          <cell r="AY104">
            <v>0</v>
          </cell>
          <cell r="AZ104">
            <v>1019</v>
          </cell>
          <cell r="BA104">
            <v>0</v>
          </cell>
          <cell r="BB104">
            <v>593</v>
          </cell>
          <cell r="BC104">
            <v>1148</v>
          </cell>
          <cell r="BD104">
            <v>817</v>
          </cell>
          <cell r="BE104">
            <v>0</v>
          </cell>
        </row>
        <row r="105">
          <cell r="T105" t="str">
            <v>Rough Complete</v>
          </cell>
          <cell r="U105">
            <v>0.81803921568627447</v>
          </cell>
          <cell r="V105">
            <v>4172</v>
          </cell>
          <cell r="AA105">
            <v>0</v>
          </cell>
          <cell r="AB105">
            <v>0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0</v>
          </cell>
          <cell r="AO105">
            <v>0</v>
          </cell>
          <cell r="AP105">
            <v>0</v>
          </cell>
          <cell r="AQ105">
            <v>0</v>
          </cell>
          <cell r="AR105">
            <v>0</v>
          </cell>
          <cell r="AS105">
            <v>0</v>
          </cell>
          <cell r="AT105">
            <v>0</v>
          </cell>
          <cell r="AU105">
            <v>60</v>
          </cell>
          <cell r="AV105">
            <v>65</v>
          </cell>
          <cell r="AW105">
            <v>114</v>
          </cell>
          <cell r="AX105">
            <v>323</v>
          </cell>
          <cell r="AY105">
            <v>352</v>
          </cell>
          <cell r="AZ105">
            <v>121</v>
          </cell>
          <cell r="BA105">
            <v>0</v>
          </cell>
          <cell r="BB105">
            <v>1204</v>
          </cell>
          <cell r="BC105">
            <v>274</v>
          </cell>
          <cell r="BD105">
            <v>1139</v>
          </cell>
          <cell r="BE105">
            <v>520</v>
          </cell>
        </row>
        <row r="106">
          <cell r="T106" t="str">
            <v>Ruff Approved</v>
          </cell>
          <cell r="U106">
            <v>0.7415686274509804</v>
          </cell>
          <cell r="V106">
            <v>3782</v>
          </cell>
          <cell r="AA106">
            <v>0</v>
          </cell>
          <cell r="AB106">
            <v>0</v>
          </cell>
          <cell r="AC106">
            <v>0</v>
          </cell>
          <cell r="AD106">
            <v>0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0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0</v>
          </cell>
          <cell r="AQ106">
            <v>0</v>
          </cell>
          <cell r="AR106">
            <v>0</v>
          </cell>
          <cell r="AS106">
            <v>0</v>
          </cell>
          <cell r="AT106">
            <v>0</v>
          </cell>
          <cell r="AU106">
            <v>60</v>
          </cell>
          <cell r="AV106">
            <v>65</v>
          </cell>
          <cell r="AW106">
            <v>10</v>
          </cell>
          <cell r="AX106">
            <v>294</v>
          </cell>
          <cell r="AY106">
            <v>294</v>
          </cell>
          <cell r="AZ106">
            <v>157</v>
          </cell>
          <cell r="BA106">
            <v>0</v>
          </cell>
          <cell r="BB106">
            <v>1116</v>
          </cell>
          <cell r="BC106">
            <v>238</v>
          </cell>
          <cell r="BD106">
            <v>1077</v>
          </cell>
          <cell r="BE106">
            <v>471</v>
          </cell>
        </row>
        <row r="107">
          <cell r="T107" t="str">
            <v>Clean Complete</v>
          </cell>
          <cell r="U107">
            <v>0.50901960784313727</v>
          </cell>
          <cell r="V107">
            <v>2596</v>
          </cell>
          <cell r="AA107">
            <v>0</v>
          </cell>
          <cell r="AB107">
            <v>0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0</v>
          </cell>
          <cell r="AJ107">
            <v>0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0</v>
          </cell>
          <cell r="AQ107">
            <v>0</v>
          </cell>
          <cell r="AR107">
            <v>0</v>
          </cell>
          <cell r="AS107">
            <v>0</v>
          </cell>
          <cell r="AT107">
            <v>0</v>
          </cell>
          <cell r="AU107">
            <v>3</v>
          </cell>
          <cell r="AV107">
            <v>64</v>
          </cell>
          <cell r="AW107">
            <v>2</v>
          </cell>
          <cell r="AX107">
            <v>18</v>
          </cell>
          <cell r="AY107">
            <v>167</v>
          </cell>
          <cell r="AZ107">
            <v>115</v>
          </cell>
          <cell r="BA107">
            <v>0</v>
          </cell>
          <cell r="BB107">
            <v>600</v>
          </cell>
          <cell r="BC107">
            <v>148</v>
          </cell>
          <cell r="BD107">
            <v>1126</v>
          </cell>
          <cell r="BE107">
            <v>353</v>
          </cell>
        </row>
        <row r="108">
          <cell r="T108" t="str">
            <v>Approved</v>
          </cell>
          <cell r="U108">
            <v>0.40490196078431373</v>
          </cell>
          <cell r="V108">
            <v>2065</v>
          </cell>
          <cell r="AA108">
            <v>0</v>
          </cell>
          <cell r="AB108">
            <v>0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0</v>
          </cell>
          <cell r="AQ108">
            <v>0</v>
          </cell>
          <cell r="AR108">
            <v>0</v>
          </cell>
          <cell r="AS108">
            <v>0</v>
          </cell>
          <cell r="AT108">
            <v>0</v>
          </cell>
          <cell r="AU108">
            <v>3</v>
          </cell>
          <cell r="AV108">
            <v>53</v>
          </cell>
          <cell r="AW108">
            <v>0</v>
          </cell>
          <cell r="AX108">
            <v>20</v>
          </cell>
          <cell r="AY108">
            <v>150</v>
          </cell>
          <cell r="AZ108">
            <v>188</v>
          </cell>
          <cell r="BA108">
            <v>0</v>
          </cell>
          <cell r="BB108">
            <v>577</v>
          </cell>
          <cell r="BC108">
            <v>486</v>
          </cell>
          <cell r="BD108">
            <v>297</v>
          </cell>
          <cell r="BE108">
            <v>291</v>
          </cell>
        </row>
        <row r="109">
          <cell r="T109" t="str">
            <v>Turned In</v>
          </cell>
          <cell r="U109">
            <v>0.26078431372549021</v>
          </cell>
          <cell r="V109">
            <v>1330</v>
          </cell>
          <cell r="AA109">
            <v>0</v>
          </cell>
          <cell r="AB109">
            <v>0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0</v>
          </cell>
          <cell r="AQ109">
            <v>0</v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121</v>
          </cell>
          <cell r="BA109">
            <v>0</v>
          </cell>
          <cell r="BB109">
            <v>74</v>
          </cell>
          <cell r="BC109">
            <v>506</v>
          </cell>
          <cell r="BD109">
            <v>0</v>
          </cell>
          <cell r="BE109">
            <v>629</v>
          </cell>
        </row>
        <row r="110">
          <cell r="A110" t="str">
            <v>Wks</v>
          </cell>
          <cell r="B110" t="str">
            <v>Days</v>
          </cell>
          <cell r="F110" t="str">
            <v>Wks</v>
          </cell>
          <cell r="G110" t="str">
            <v>Days</v>
          </cell>
          <cell r="H110" t="str">
            <v>Frames</v>
          </cell>
          <cell r="I110" t="str">
            <v>Wks</v>
          </cell>
          <cell r="J110" t="str">
            <v>Days</v>
          </cell>
          <cell r="R110" t="str">
            <v xml:space="preserve"> </v>
          </cell>
          <cell r="T110" t="str">
            <v>Animation Projection</v>
          </cell>
          <cell r="V110">
            <v>35718</v>
          </cell>
          <cell r="W110">
            <v>35814</v>
          </cell>
          <cell r="X110">
            <v>750</v>
          </cell>
          <cell r="Y110">
            <v>11</v>
          </cell>
          <cell r="Z110">
            <v>83.666666666666671</v>
          </cell>
          <cell r="AA110"/>
          <cell r="AB110"/>
          <cell r="AC110"/>
          <cell r="AD110"/>
          <cell r="AE110"/>
          <cell r="AF110"/>
          <cell r="AG110"/>
          <cell r="AH110"/>
          <cell r="AI110"/>
          <cell r="AJ110"/>
          <cell r="AK110"/>
          <cell r="AL110"/>
          <cell r="AM110"/>
          <cell r="AN110"/>
          <cell r="AO110"/>
          <cell r="AP110"/>
          <cell r="AQ110"/>
          <cell r="AR110"/>
          <cell r="AS110"/>
          <cell r="AT110"/>
          <cell r="AU110"/>
          <cell r="AV110"/>
          <cell r="AW110"/>
          <cell r="AX110"/>
          <cell r="AY110">
            <v>0</v>
          </cell>
          <cell r="AZ110">
            <v>0</v>
          </cell>
          <cell r="BA110">
            <v>0</v>
          </cell>
          <cell r="BB110">
            <v>187.5</v>
          </cell>
          <cell r="BC110">
            <v>375</v>
          </cell>
          <cell r="BD110">
            <v>562.5</v>
          </cell>
          <cell r="BE110">
            <v>500</v>
          </cell>
          <cell r="BF110">
            <v>500</v>
          </cell>
          <cell r="BG110">
            <v>500</v>
          </cell>
          <cell r="BH110">
            <v>500</v>
          </cell>
          <cell r="BK110">
            <v>500</v>
          </cell>
          <cell r="BL110"/>
          <cell r="BM110"/>
          <cell r="BN110"/>
          <cell r="BO110"/>
          <cell r="BP110"/>
          <cell r="BQ110"/>
          <cell r="BR110"/>
          <cell r="BS110"/>
          <cell r="BT110"/>
          <cell r="BU110"/>
          <cell r="BV110"/>
          <cell r="BW110"/>
          <cell r="BX110"/>
          <cell r="BY110"/>
          <cell r="BZ110"/>
          <cell r="CA110"/>
          <cell r="CB110"/>
          <cell r="CC110"/>
          <cell r="CD110"/>
          <cell r="CE110"/>
          <cell r="CF110"/>
          <cell r="CG110"/>
          <cell r="CH110"/>
          <cell r="CI110"/>
          <cell r="CJ110"/>
          <cell r="CK110"/>
          <cell r="CL110"/>
          <cell r="CM110"/>
          <cell r="CN110"/>
          <cell r="CO110"/>
          <cell r="CP110"/>
          <cell r="CQ110"/>
          <cell r="CR110"/>
          <cell r="CS110"/>
          <cell r="CT110"/>
          <cell r="CU110"/>
          <cell r="CV110"/>
          <cell r="CW110"/>
          <cell r="CX110"/>
          <cell r="CY110"/>
          <cell r="CZ110"/>
          <cell r="DA110"/>
          <cell r="DB110"/>
          <cell r="DC110"/>
          <cell r="DD110"/>
          <cell r="DE110"/>
          <cell r="DF110"/>
          <cell r="DG110"/>
          <cell r="DH110"/>
          <cell r="DI110"/>
          <cell r="DJ110"/>
          <cell r="DK110"/>
          <cell r="DL110"/>
          <cell r="DM110"/>
          <cell r="DN110"/>
          <cell r="DO110"/>
          <cell r="DP110"/>
          <cell r="DQ110"/>
          <cell r="DR110"/>
          <cell r="DS110"/>
          <cell r="DT110"/>
          <cell r="DU110"/>
          <cell r="DV110"/>
          <cell r="DW110"/>
          <cell r="DX110"/>
          <cell r="DY110"/>
          <cell r="DZ110"/>
          <cell r="EA110"/>
          <cell r="EB110"/>
          <cell r="EC110"/>
          <cell r="ED110"/>
          <cell r="EE110"/>
          <cell r="EF110"/>
          <cell r="EG110"/>
          <cell r="EH110"/>
          <cell r="EI110"/>
          <cell r="EJ110"/>
          <cell r="EK110"/>
          <cell r="EL110"/>
          <cell r="EM110"/>
          <cell r="EN110"/>
          <cell r="EO110"/>
          <cell r="EP110"/>
          <cell r="EQ110"/>
          <cell r="ER110"/>
          <cell r="ES110"/>
          <cell r="ET110"/>
          <cell r="EU110"/>
          <cell r="EV110"/>
        </row>
        <row r="111">
          <cell r="A111" t="str">
            <v>Wks</v>
          </cell>
          <cell r="B111" t="str">
            <v>Days</v>
          </cell>
          <cell r="F111" t="str">
            <v>Wks</v>
          </cell>
          <cell r="G111" t="str">
            <v>Days</v>
          </cell>
          <cell r="H111" t="str">
            <v>Frames</v>
          </cell>
          <cell r="I111" t="str">
            <v>Wks</v>
          </cell>
          <cell r="J111" t="str">
            <v>Days</v>
          </cell>
          <cell r="K111">
            <v>21</v>
          </cell>
          <cell r="M111">
            <v>29</v>
          </cell>
          <cell r="O111">
            <v>29</v>
          </cell>
          <cell r="Q111">
            <v>29</v>
          </cell>
          <cell r="R111" t="str">
            <v xml:space="preserve"> </v>
          </cell>
          <cell r="T111" t="str">
            <v>Animation Projection</v>
          </cell>
          <cell r="V111">
            <v>35718</v>
          </cell>
          <cell r="W111">
            <v>35814</v>
          </cell>
          <cell r="X111">
            <v>750</v>
          </cell>
          <cell r="Y111">
            <v>11</v>
          </cell>
          <cell r="Z111">
            <v>77.599999999999994</v>
          </cell>
          <cell r="AA111"/>
          <cell r="AB111"/>
          <cell r="AC111"/>
          <cell r="AD111"/>
          <cell r="AE111"/>
          <cell r="AF111"/>
          <cell r="AG111"/>
          <cell r="AH111"/>
          <cell r="AI111"/>
          <cell r="AJ111"/>
          <cell r="AK111"/>
          <cell r="AL111"/>
          <cell r="AM111"/>
          <cell r="AN111"/>
          <cell r="AO111"/>
          <cell r="AP111"/>
          <cell r="AQ111"/>
          <cell r="AR111"/>
          <cell r="AS111"/>
          <cell r="AT111"/>
          <cell r="AU111"/>
          <cell r="AV111"/>
          <cell r="AW111"/>
          <cell r="AX111"/>
          <cell r="AY111">
            <v>0</v>
          </cell>
          <cell r="AZ111">
            <v>0</v>
          </cell>
          <cell r="BA111">
            <v>0</v>
          </cell>
          <cell r="BB111">
            <v>187.5</v>
          </cell>
          <cell r="BC111">
            <v>375</v>
          </cell>
          <cell r="BD111">
            <v>562.5</v>
          </cell>
          <cell r="BE111">
            <v>500</v>
          </cell>
          <cell r="BF111">
            <v>500</v>
          </cell>
          <cell r="BG111">
            <v>500</v>
          </cell>
          <cell r="BH111">
            <v>500</v>
          </cell>
          <cell r="BK111">
            <v>500</v>
          </cell>
          <cell r="BL111"/>
          <cell r="BM111"/>
          <cell r="BN111"/>
          <cell r="BO111"/>
          <cell r="BP111"/>
          <cell r="BQ111"/>
          <cell r="BR111"/>
          <cell r="BS111"/>
          <cell r="BT111"/>
          <cell r="BU111"/>
          <cell r="BV111"/>
          <cell r="BW111"/>
          <cell r="BX111"/>
          <cell r="BY111"/>
          <cell r="BZ111"/>
          <cell r="CA111"/>
          <cell r="CB111"/>
          <cell r="CC111"/>
          <cell r="CD111"/>
          <cell r="CE111"/>
          <cell r="CF111"/>
          <cell r="CG111"/>
          <cell r="CH111"/>
          <cell r="CI111"/>
          <cell r="CJ111"/>
          <cell r="CK111"/>
          <cell r="CL111"/>
          <cell r="CM111"/>
          <cell r="CN111"/>
          <cell r="CO111"/>
          <cell r="CP111"/>
          <cell r="CQ111"/>
          <cell r="CR111"/>
          <cell r="CS111"/>
          <cell r="CT111"/>
          <cell r="CU111"/>
          <cell r="CV111"/>
          <cell r="CW111"/>
          <cell r="CX111"/>
          <cell r="CY111"/>
          <cell r="CZ111"/>
          <cell r="DA111"/>
          <cell r="DB111"/>
          <cell r="DC111"/>
          <cell r="DD111"/>
          <cell r="DE111"/>
          <cell r="DF111"/>
          <cell r="DG111"/>
          <cell r="DH111"/>
          <cell r="DI111"/>
          <cell r="DJ111"/>
          <cell r="DK111"/>
          <cell r="DL111"/>
          <cell r="DM111"/>
          <cell r="DN111"/>
          <cell r="DO111"/>
          <cell r="DP111"/>
          <cell r="DQ111"/>
          <cell r="DR111"/>
          <cell r="DS111"/>
          <cell r="DT111"/>
          <cell r="DU111"/>
          <cell r="DV111"/>
          <cell r="DW111"/>
          <cell r="DX111"/>
          <cell r="DY111"/>
          <cell r="DZ111"/>
          <cell r="EA111"/>
          <cell r="EB111"/>
          <cell r="EC111"/>
          <cell r="ED111"/>
          <cell r="EE111"/>
          <cell r="EF111"/>
          <cell r="EG111"/>
          <cell r="EH111"/>
          <cell r="EI111"/>
          <cell r="EJ111"/>
          <cell r="EK111"/>
          <cell r="EL111"/>
          <cell r="EM111"/>
          <cell r="EN111"/>
          <cell r="EO111"/>
          <cell r="EP111"/>
          <cell r="EQ111"/>
          <cell r="ER111"/>
          <cell r="ES111"/>
          <cell r="ET111"/>
          <cell r="EU111"/>
          <cell r="EV111"/>
        </row>
        <row r="112">
          <cell r="A112">
            <v>10.199999999999999</v>
          </cell>
          <cell r="B112">
            <v>85.399999999999991</v>
          </cell>
          <cell r="F112">
            <v>6.8</v>
          </cell>
          <cell r="G112">
            <v>77.599999999999994</v>
          </cell>
          <cell r="H112">
            <v>5100</v>
          </cell>
          <cell r="I112">
            <v>5.666666666666667</v>
          </cell>
          <cell r="J112">
            <v>53.666666666666671</v>
          </cell>
          <cell r="K112">
            <v>21</v>
          </cell>
          <cell r="M112">
            <v>29</v>
          </cell>
          <cell r="O112">
            <v>29</v>
          </cell>
          <cell r="Q112">
            <v>29</v>
          </cell>
          <cell r="R112">
            <v>35961</v>
          </cell>
          <cell r="T112" t="str">
            <v>Ink &amp; Paint Projection</v>
          </cell>
          <cell r="V112">
            <v>35774.333333333336</v>
          </cell>
          <cell r="W112">
            <v>35828</v>
          </cell>
          <cell r="X112">
            <v>900</v>
          </cell>
          <cell r="Y112">
            <v>5</v>
          </cell>
          <cell r="Z112">
            <v>53.666666666666671</v>
          </cell>
          <cell r="AA112"/>
          <cell r="AB112"/>
          <cell r="AC112"/>
          <cell r="AD112"/>
          <cell r="AE112"/>
          <cell r="AF112"/>
          <cell r="AG112"/>
          <cell r="AH112"/>
          <cell r="AI112"/>
          <cell r="AJ112"/>
          <cell r="AK112"/>
          <cell r="AL112"/>
          <cell r="AM112"/>
          <cell r="AN112"/>
          <cell r="AO112"/>
          <cell r="AP112"/>
          <cell r="AQ112"/>
          <cell r="AR112"/>
          <cell r="AS112"/>
          <cell r="AT112"/>
          <cell r="AU112"/>
          <cell r="AV112"/>
          <cell r="AW112"/>
          <cell r="AX112"/>
          <cell r="AY112"/>
          <cell r="AZ112"/>
          <cell r="BA112"/>
          <cell r="BB112"/>
          <cell r="BC112"/>
          <cell r="BD112"/>
          <cell r="BE112"/>
          <cell r="BF112"/>
          <cell r="BG112">
            <v>225</v>
          </cell>
          <cell r="BH112">
            <v>450</v>
          </cell>
          <cell r="BK112">
            <v>900</v>
          </cell>
          <cell r="BL112">
            <v>900</v>
          </cell>
          <cell r="BM112">
            <v>900</v>
          </cell>
          <cell r="BN112"/>
          <cell r="BO112"/>
          <cell r="BP112"/>
          <cell r="BQ112"/>
          <cell r="BR112"/>
          <cell r="BS112"/>
          <cell r="BT112"/>
          <cell r="BU112"/>
          <cell r="BV112"/>
          <cell r="BW112"/>
          <cell r="BX112"/>
          <cell r="BY112"/>
          <cell r="BZ112"/>
          <cell r="CA112"/>
          <cell r="CB112"/>
          <cell r="CC112"/>
          <cell r="CD112"/>
          <cell r="CE112"/>
          <cell r="CF112"/>
          <cell r="CG112"/>
          <cell r="CH112"/>
          <cell r="CI112"/>
          <cell r="CJ112"/>
          <cell r="CK112"/>
          <cell r="CL112"/>
          <cell r="CM112"/>
          <cell r="CN112"/>
          <cell r="CO112"/>
          <cell r="CP112"/>
          <cell r="CQ112"/>
          <cell r="CR112"/>
          <cell r="CS112"/>
          <cell r="CT112"/>
          <cell r="CU112"/>
          <cell r="CV112"/>
          <cell r="CW112"/>
          <cell r="CX112"/>
          <cell r="CY112"/>
          <cell r="CZ112"/>
          <cell r="DA112"/>
          <cell r="DB112"/>
          <cell r="DC112"/>
          <cell r="DD112"/>
          <cell r="DE112"/>
          <cell r="DF112"/>
          <cell r="DG112"/>
          <cell r="DH112"/>
          <cell r="DI112"/>
          <cell r="DJ112"/>
          <cell r="DK112"/>
          <cell r="DL112"/>
          <cell r="DM112"/>
          <cell r="DN112"/>
          <cell r="DO112"/>
          <cell r="DP112"/>
          <cell r="DQ112"/>
          <cell r="DR112"/>
          <cell r="DS112"/>
          <cell r="DT112"/>
          <cell r="DU112"/>
          <cell r="DV112"/>
          <cell r="DW112"/>
          <cell r="DX112"/>
          <cell r="DY112"/>
          <cell r="DZ112"/>
          <cell r="EA112"/>
          <cell r="EB112"/>
          <cell r="EC112"/>
          <cell r="ED112"/>
          <cell r="EE112"/>
          <cell r="EF112"/>
          <cell r="EG112"/>
          <cell r="EH112"/>
          <cell r="EI112"/>
          <cell r="EJ112"/>
          <cell r="EK112"/>
          <cell r="EL112"/>
          <cell r="EM112"/>
          <cell r="EN112"/>
          <cell r="EO112"/>
          <cell r="EP112"/>
          <cell r="EQ112"/>
          <cell r="ER112"/>
          <cell r="ES112"/>
          <cell r="ET112"/>
          <cell r="EU112"/>
          <cell r="EV112"/>
        </row>
        <row r="114">
          <cell r="T114" t="str">
            <v>BUDGET FORECAST</v>
          </cell>
          <cell r="W114">
            <v>153000</v>
          </cell>
          <cell r="X114">
            <v>40800</v>
          </cell>
          <cell r="AA114"/>
          <cell r="AB114"/>
          <cell r="AC114"/>
          <cell r="AD114"/>
          <cell r="AE114"/>
          <cell r="AF114"/>
          <cell r="AG114"/>
          <cell r="AH114"/>
          <cell r="AI114"/>
          <cell r="AJ114"/>
          <cell r="AK114"/>
          <cell r="AL114"/>
          <cell r="AM114">
            <v>35639</v>
          </cell>
          <cell r="AN114">
            <v>35646</v>
          </cell>
          <cell r="AO114">
            <v>35653</v>
          </cell>
          <cell r="AP114">
            <v>35660</v>
          </cell>
          <cell r="AQ114">
            <v>35667</v>
          </cell>
          <cell r="AR114">
            <v>35674</v>
          </cell>
          <cell r="AS114">
            <v>35681</v>
          </cell>
          <cell r="AT114">
            <v>35688</v>
          </cell>
          <cell r="AU114">
            <v>35695</v>
          </cell>
          <cell r="AV114">
            <v>35702</v>
          </cell>
          <cell r="AW114">
            <v>35709</v>
          </cell>
          <cell r="AX114">
            <v>35716</v>
          </cell>
          <cell r="AY114">
            <v>35723</v>
          </cell>
          <cell r="AZ114">
            <v>35730</v>
          </cell>
        </row>
        <row r="115">
          <cell r="T115" t="str">
            <v>BUDGET FORECAST</v>
          </cell>
          <cell r="V115" t="str">
            <v>PRE PROD</v>
          </cell>
          <cell r="W115">
            <v>765000</v>
          </cell>
          <cell r="X115">
            <v>60000</v>
          </cell>
          <cell r="AA115">
            <v>35555</v>
          </cell>
          <cell r="AB115"/>
          <cell r="AC115"/>
          <cell r="AD115"/>
          <cell r="AE115"/>
          <cell r="AF115"/>
          <cell r="AG115"/>
          <cell r="AH115"/>
          <cell r="AI115"/>
          <cell r="AJ115"/>
          <cell r="AK115"/>
          <cell r="AL115"/>
          <cell r="AM115">
            <v>3750</v>
          </cell>
          <cell r="AN115">
            <v>7500</v>
          </cell>
          <cell r="AO115">
            <v>11250</v>
          </cell>
          <cell r="AP115">
            <v>15000</v>
          </cell>
          <cell r="AQ115">
            <v>15000</v>
          </cell>
          <cell r="AR115">
            <v>15000</v>
          </cell>
          <cell r="AS115">
            <v>15000</v>
          </cell>
          <cell r="AT115">
            <v>15000</v>
          </cell>
          <cell r="AU115">
            <v>15000</v>
          </cell>
          <cell r="AV115">
            <v>15000</v>
          </cell>
          <cell r="AW115">
            <v>15000</v>
          </cell>
          <cell r="AX115">
            <v>15000</v>
          </cell>
          <cell r="AY115">
            <v>15000</v>
          </cell>
          <cell r="AZ115">
            <v>15000</v>
          </cell>
          <cell r="BA115"/>
          <cell r="BB115"/>
          <cell r="BC115"/>
          <cell r="BD115"/>
          <cell r="BE115"/>
          <cell r="BF115"/>
          <cell r="BG115"/>
          <cell r="BH115"/>
          <cell r="BI115"/>
          <cell r="BJ115"/>
          <cell r="BK115"/>
          <cell r="BL115"/>
          <cell r="BM115"/>
        </row>
        <row r="116">
          <cell r="V116" t="str">
            <v>PRE PROD</v>
          </cell>
          <cell r="W116">
            <v>30</v>
          </cell>
          <cell r="X116">
            <v>180000</v>
          </cell>
          <cell r="AA116">
            <v>180000</v>
          </cell>
          <cell r="AB116"/>
          <cell r="AC116"/>
          <cell r="AD116"/>
          <cell r="AE116"/>
          <cell r="AF116"/>
          <cell r="AG116"/>
          <cell r="AH116"/>
          <cell r="AI116"/>
          <cell r="AJ116"/>
          <cell r="AK116"/>
          <cell r="AL116"/>
          <cell r="AM116">
            <v>3750</v>
          </cell>
          <cell r="AN116">
            <v>7250</v>
          </cell>
          <cell r="AO116">
            <v>5000</v>
          </cell>
          <cell r="AP116">
            <v>5000</v>
          </cell>
          <cell r="AQ116">
            <v>5000</v>
          </cell>
          <cell r="AR116">
            <v>5000</v>
          </cell>
          <cell r="AS116">
            <v>5000</v>
          </cell>
          <cell r="AT116">
            <v>9000</v>
          </cell>
          <cell r="AU116">
            <v>10000</v>
          </cell>
          <cell r="AV116">
            <v>10000</v>
          </cell>
          <cell r="AW116">
            <v>10000</v>
          </cell>
          <cell r="AX116">
            <v>10000</v>
          </cell>
          <cell r="AY116">
            <v>10000</v>
          </cell>
          <cell r="AZ116">
            <v>10000</v>
          </cell>
          <cell r="BA116">
            <v>15000</v>
          </cell>
          <cell r="BB116">
            <v>15000</v>
          </cell>
          <cell r="BC116">
            <v>15000</v>
          </cell>
          <cell r="BD116">
            <v>15000</v>
          </cell>
          <cell r="BE116">
            <v>15000</v>
          </cell>
          <cell r="BF116">
            <v>35772</v>
          </cell>
          <cell r="BG116">
            <v>35779</v>
          </cell>
          <cell r="BH116"/>
          <cell r="BI116"/>
          <cell r="BJ116"/>
          <cell r="BK116"/>
          <cell r="BL116"/>
          <cell r="BM116"/>
          <cell r="BN116"/>
          <cell r="BO116"/>
          <cell r="BP116"/>
          <cell r="BQ116"/>
          <cell r="BR116"/>
          <cell r="BS116"/>
          <cell r="BT116"/>
          <cell r="BU116"/>
          <cell r="BV116"/>
          <cell r="BW116"/>
          <cell r="BX116"/>
          <cell r="BY116"/>
          <cell r="BZ116"/>
          <cell r="CA116"/>
          <cell r="CB116"/>
          <cell r="CC116"/>
          <cell r="CD116"/>
          <cell r="CE116"/>
          <cell r="CF116"/>
          <cell r="CG116"/>
          <cell r="CH116"/>
          <cell r="CI116"/>
          <cell r="CJ116"/>
          <cell r="CK116"/>
          <cell r="CL116"/>
          <cell r="CM116"/>
          <cell r="CN116"/>
          <cell r="CO116"/>
          <cell r="CP116"/>
          <cell r="CQ116"/>
          <cell r="CR116"/>
          <cell r="CS116"/>
          <cell r="CT116"/>
          <cell r="CU116"/>
          <cell r="CV116"/>
          <cell r="CW116"/>
          <cell r="CX116"/>
          <cell r="CY116"/>
          <cell r="CZ116"/>
          <cell r="DA116"/>
          <cell r="DB116"/>
          <cell r="DC116"/>
          <cell r="DD116"/>
          <cell r="DE116"/>
          <cell r="DF116"/>
          <cell r="DG116"/>
          <cell r="DH116"/>
          <cell r="DI116"/>
          <cell r="DJ116"/>
          <cell r="DK116"/>
          <cell r="DL116"/>
          <cell r="DM116"/>
          <cell r="DN116"/>
          <cell r="DO116"/>
          <cell r="DP116"/>
          <cell r="DQ116"/>
          <cell r="DR116"/>
          <cell r="DS116"/>
          <cell r="DT116"/>
          <cell r="DU116"/>
          <cell r="DV116"/>
          <cell r="DW116"/>
          <cell r="DX116"/>
          <cell r="DY116"/>
          <cell r="DZ116"/>
          <cell r="EA116"/>
          <cell r="EB116"/>
          <cell r="EC116"/>
          <cell r="ED116"/>
          <cell r="EE116"/>
          <cell r="EF116"/>
          <cell r="EG116"/>
          <cell r="EH116"/>
          <cell r="EI116"/>
          <cell r="EJ116"/>
          <cell r="EK116"/>
          <cell r="EL116"/>
          <cell r="EM116"/>
          <cell r="EN116"/>
          <cell r="EO116"/>
          <cell r="EP116"/>
          <cell r="EQ116"/>
          <cell r="ER116"/>
          <cell r="ES116"/>
          <cell r="ET116"/>
          <cell r="EU116"/>
          <cell r="EV116"/>
          <cell r="EW116"/>
          <cell r="EX116"/>
          <cell r="EY116"/>
          <cell r="EZ116"/>
          <cell r="FA116"/>
          <cell r="FB116"/>
          <cell r="FC116"/>
          <cell r="FD116"/>
          <cell r="FE116"/>
          <cell r="FF116"/>
          <cell r="FG116"/>
          <cell r="FH116"/>
          <cell r="FI116"/>
        </row>
        <row r="117">
          <cell r="V117" t="str">
            <v>BACKGROUNDS</v>
          </cell>
          <cell r="W117">
            <v>12</v>
          </cell>
          <cell r="X117">
            <v>60000</v>
          </cell>
          <cell r="AA117">
            <v>59999.974293795312</v>
          </cell>
          <cell r="AB117"/>
          <cell r="AC117"/>
          <cell r="AD117"/>
          <cell r="AE117"/>
          <cell r="AF117"/>
          <cell r="AG117"/>
          <cell r="AH117"/>
          <cell r="AI117"/>
          <cell r="AJ117"/>
          <cell r="AK117"/>
          <cell r="AL117"/>
          <cell r="AM117"/>
          <cell r="AN117"/>
          <cell r="AO117"/>
          <cell r="AP117"/>
          <cell r="AQ117"/>
          <cell r="AR117">
            <v>1732.0178636821199</v>
          </cell>
          <cell r="AS117">
            <v>1875.9564301131923</v>
          </cell>
          <cell r="AT117">
            <v>4392</v>
          </cell>
          <cell r="AU117">
            <v>7000</v>
          </cell>
          <cell r="AV117">
            <v>7000</v>
          </cell>
          <cell r="AW117">
            <v>7000</v>
          </cell>
          <cell r="AX117">
            <v>7000</v>
          </cell>
          <cell r="AY117">
            <v>7000</v>
          </cell>
          <cell r="AZ117">
            <v>7000</v>
          </cell>
          <cell r="BA117">
            <v>10000</v>
          </cell>
          <cell r="BB117">
            <v>28125</v>
          </cell>
          <cell r="BC117">
            <v>56250</v>
          </cell>
          <cell r="BD117">
            <v>84375</v>
          </cell>
          <cell r="BE117">
            <v>75000</v>
          </cell>
          <cell r="BF117">
            <v>75000</v>
          </cell>
          <cell r="BG117">
            <v>75000</v>
          </cell>
          <cell r="BH117">
            <v>75000</v>
          </cell>
          <cell r="BI117"/>
          <cell r="BJ117">
            <v>75000</v>
          </cell>
          <cell r="BK117"/>
          <cell r="BL117"/>
          <cell r="BM117"/>
          <cell r="BN117"/>
          <cell r="BO117"/>
          <cell r="BP117"/>
          <cell r="BQ117"/>
          <cell r="BR117"/>
          <cell r="BS117"/>
          <cell r="BT117"/>
          <cell r="BU117"/>
          <cell r="BV117"/>
          <cell r="BW117"/>
          <cell r="BX117"/>
          <cell r="BY117"/>
          <cell r="BZ117"/>
          <cell r="CA117"/>
          <cell r="CB117"/>
          <cell r="CC117"/>
          <cell r="CD117"/>
          <cell r="CE117"/>
          <cell r="CF117"/>
          <cell r="CG117"/>
          <cell r="CH117"/>
          <cell r="CI117"/>
          <cell r="CJ117"/>
          <cell r="CK117"/>
          <cell r="CL117"/>
          <cell r="CM117"/>
          <cell r="CN117"/>
          <cell r="CO117"/>
          <cell r="CP117"/>
          <cell r="CQ117"/>
          <cell r="CR117"/>
          <cell r="CS117"/>
          <cell r="CT117"/>
          <cell r="CU117"/>
          <cell r="CV117"/>
          <cell r="CW117"/>
          <cell r="CX117"/>
          <cell r="CY117"/>
          <cell r="CZ117"/>
          <cell r="DA117"/>
          <cell r="DB117"/>
          <cell r="DC117"/>
          <cell r="DD117"/>
          <cell r="DE117"/>
          <cell r="DF117"/>
          <cell r="DG117"/>
          <cell r="DH117"/>
          <cell r="DI117"/>
          <cell r="DJ117"/>
          <cell r="DK117"/>
          <cell r="DL117"/>
          <cell r="DM117"/>
          <cell r="DN117"/>
          <cell r="DO117"/>
          <cell r="DP117"/>
          <cell r="DQ117"/>
          <cell r="DR117"/>
          <cell r="DS117"/>
          <cell r="DT117"/>
          <cell r="DU117"/>
          <cell r="DV117"/>
          <cell r="DW117"/>
          <cell r="DX117"/>
          <cell r="DY117"/>
          <cell r="DZ117"/>
          <cell r="EA117"/>
          <cell r="EB117"/>
          <cell r="EC117"/>
          <cell r="ED117"/>
          <cell r="EE117"/>
          <cell r="EF117"/>
          <cell r="EG117"/>
          <cell r="EH117"/>
          <cell r="EI117"/>
          <cell r="EJ117"/>
          <cell r="EK117"/>
          <cell r="EL117"/>
          <cell r="EM117"/>
          <cell r="EN117"/>
          <cell r="EO117"/>
          <cell r="EP117"/>
          <cell r="EQ117"/>
          <cell r="ER117"/>
          <cell r="ES117"/>
          <cell r="ET117"/>
          <cell r="EU117"/>
          <cell r="EV117"/>
          <cell r="EW117"/>
          <cell r="EX117"/>
          <cell r="EY117"/>
          <cell r="EZ117"/>
          <cell r="FA117"/>
          <cell r="FB117"/>
          <cell r="FC117"/>
          <cell r="FD117"/>
          <cell r="FE117"/>
          <cell r="FF117"/>
          <cell r="FG117"/>
          <cell r="FH117"/>
          <cell r="FI117"/>
        </row>
        <row r="118">
          <cell r="V118" t="str">
            <v>PRODUCTION</v>
          </cell>
          <cell r="W118">
            <v>150</v>
          </cell>
          <cell r="X118">
            <v>950000</v>
          </cell>
          <cell r="AA118">
            <v>950000.03</v>
          </cell>
          <cell r="AB118"/>
          <cell r="AC118"/>
          <cell r="AD118"/>
          <cell r="AE118"/>
          <cell r="AF118"/>
          <cell r="AG118"/>
          <cell r="AH118"/>
          <cell r="AI118"/>
          <cell r="AJ118"/>
          <cell r="AK118"/>
          <cell r="AL118"/>
          <cell r="AM118"/>
          <cell r="AN118"/>
          <cell r="AO118"/>
          <cell r="AP118"/>
          <cell r="AQ118"/>
          <cell r="AR118"/>
          <cell r="AS118"/>
          <cell r="AT118"/>
          <cell r="AU118"/>
          <cell r="AV118"/>
          <cell r="AW118"/>
          <cell r="AX118"/>
          <cell r="AY118">
            <v>0</v>
          </cell>
          <cell r="AZ118">
            <v>0</v>
          </cell>
          <cell r="BA118">
            <v>0</v>
          </cell>
          <cell r="BB118">
            <v>10000</v>
          </cell>
          <cell r="BC118">
            <v>75714.289999999994</v>
          </cell>
          <cell r="BD118">
            <v>75714.289999999994</v>
          </cell>
          <cell r="BE118">
            <v>105714.29</v>
          </cell>
          <cell r="BF118">
            <v>115714.29</v>
          </cell>
          <cell r="BG118">
            <v>135714.29</v>
          </cell>
          <cell r="BH118">
            <v>145714.29</v>
          </cell>
          <cell r="BI118"/>
          <cell r="BJ118">
            <v>155714.29</v>
          </cell>
          <cell r="BK118">
            <v>130000</v>
          </cell>
          <cell r="BL118"/>
          <cell r="BM118"/>
          <cell r="BN118"/>
          <cell r="BO118"/>
          <cell r="BP118"/>
          <cell r="BQ118"/>
          <cell r="BR118"/>
          <cell r="BS118"/>
          <cell r="BT118"/>
          <cell r="BU118"/>
          <cell r="BV118"/>
          <cell r="BW118"/>
          <cell r="BX118"/>
          <cell r="BY118"/>
          <cell r="BZ118"/>
          <cell r="CA118"/>
          <cell r="CB118"/>
          <cell r="CC118"/>
          <cell r="CD118"/>
          <cell r="CE118"/>
          <cell r="CF118"/>
          <cell r="CG118"/>
          <cell r="CH118"/>
          <cell r="CI118"/>
          <cell r="CJ118"/>
          <cell r="CK118"/>
          <cell r="CL118"/>
          <cell r="CM118"/>
          <cell r="CN118"/>
          <cell r="CO118"/>
          <cell r="CP118"/>
          <cell r="CQ118"/>
          <cell r="CR118"/>
          <cell r="CS118"/>
          <cell r="CT118"/>
          <cell r="CU118"/>
          <cell r="CV118"/>
          <cell r="CW118"/>
          <cell r="CX118"/>
          <cell r="CY118"/>
          <cell r="CZ118"/>
          <cell r="DA118"/>
          <cell r="DB118"/>
          <cell r="DC118"/>
          <cell r="DD118"/>
          <cell r="DE118"/>
          <cell r="DF118"/>
          <cell r="DG118"/>
          <cell r="DH118"/>
          <cell r="DI118"/>
          <cell r="DJ118"/>
          <cell r="DK118"/>
          <cell r="DL118"/>
          <cell r="DM118"/>
          <cell r="DN118"/>
          <cell r="DO118"/>
          <cell r="DP118"/>
          <cell r="DQ118"/>
          <cell r="DR118"/>
          <cell r="DS118"/>
          <cell r="DT118"/>
          <cell r="DU118"/>
          <cell r="DV118"/>
          <cell r="DW118"/>
          <cell r="DX118"/>
          <cell r="DY118"/>
          <cell r="DZ118"/>
          <cell r="EA118"/>
          <cell r="EB118"/>
          <cell r="EC118"/>
          <cell r="ED118"/>
          <cell r="EE118"/>
          <cell r="EF118"/>
          <cell r="EG118"/>
          <cell r="EH118"/>
          <cell r="EI118"/>
          <cell r="EJ118"/>
          <cell r="EK118"/>
          <cell r="EL118"/>
          <cell r="EM118"/>
          <cell r="EN118"/>
          <cell r="EO118"/>
          <cell r="EP118"/>
          <cell r="EQ118"/>
          <cell r="ER118"/>
          <cell r="ES118"/>
          <cell r="ET118"/>
          <cell r="EU118"/>
          <cell r="EV118"/>
          <cell r="EW118"/>
          <cell r="EX118"/>
          <cell r="EY118"/>
          <cell r="EZ118"/>
          <cell r="FA118"/>
          <cell r="FB118"/>
          <cell r="FC118"/>
          <cell r="FD118"/>
          <cell r="FE118"/>
          <cell r="FF118"/>
          <cell r="FG118"/>
          <cell r="FH118"/>
          <cell r="FI118"/>
        </row>
        <row r="119">
          <cell r="V119" t="str">
            <v>INK &amp; PAINT</v>
          </cell>
          <cell r="W119">
            <v>8</v>
          </cell>
          <cell r="X119">
            <v>32400</v>
          </cell>
          <cell r="AA119"/>
          <cell r="AB119"/>
          <cell r="AC119"/>
          <cell r="AD119"/>
          <cell r="AE119"/>
          <cell r="AF119"/>
          <cell r="AG119"/>
          <cell r="AH119"/>
          <cell r="AI119"/>
          <cell r="AJ119"/>
          <cell r="AK119"/>
          <cell r="AL119"/>
          <cell r="AM119"/>
          <cell r="AN119"/>
          <cell r="AO119"/>
          <cell r="AP119"/>
          <cell r="AQ119"/>
          <cell r="AR119"/>
          <cell r="AS119"/>
          <cell r="AT119"/>
          <cell r="AU119"/>
          <cell r="AV119"/>
          <cell r="AW119"/>
          <cell r="AX119"/>
          <cell r="AY119"/>
          <cell r="AZ119"/>
          <cell r="BA119"/>
          <cell r="BB119"/>
          <cell r="BC119"/>
          <cell r="BD119"/>
          <cell r="BE119"/>
          <cell r="BF119">
            <v>1800</v>
          </cell>
          <cell r="BG119">
            <v>3600</v>
          </cell>
          <cell r="BH119">
            <v>5400</v>
          </cell>
          <cell r="BI119"/>
          <cell r="BJ119">
            <v>7200</v>
          </cell>
          <cell r="BK119">
            <v>7200</v>
          </cell>
          <cell r="BL119">
            <v>7200</v>
          </cell>
          <cell r="BM119"/>
          <cell r="BN119"/>
          <cell r="BO119"/>
          <cell r="BP119"/>
          <cell r="BQ119"/>
          <cell r="BR119"/>
          <cell r="BS119"/>
          <cell r="BT119"/>
          <cell r="BU119"/>
          <cell r="BV119"/>
          <cell r="BW119"/>
          <cell r="BX119"/>
          <cell r="BY119"/>
          <cell r="BZ119"/>
          <cell r="CA119"/>
          <cell r="CB119"/>
          <cell r="CC119"/>
          <cell r="CD119"/>
          <cell r="CE119"/>
          <cell r="CF119"/>
          <cell r="CG119"/>
          <cell r="CH119"/>
          <cell r="CI119"/>
          <cell r="CJ119"/>
          <cell r="CK119"/>
          <cell r="CL119"/>
          <cell r="CM119"/>
          <cell r="CN119"/>
          <cell r="CO119"/>
          <cell r="CP119"/>
          <cell r="CQ119"/>
          <cell r="CR119"/>
          <cell r="CS119"/>
          <cell r="CT119"/>
          <cell r="CU119"/>
          <cell r="CV119"/>
          <cell r="CW119"/>
          <cell r="CX119"/>
          <cell r="CY119"/>
          <cell r="CZ119"/>
          <cell r="DA119"/>
          <cell r="DB119"/>
          <cell r="DC119"/>
          <cell r="DD119"/>
          <cell r="DE119"/>
          <cell r="DF119"/>
          <cell r="DG119"/>
          <cell r="DH119"/>
          <cell r="DI119"/>
          <cell r="DJ119"/>
          <cell r="DK119"/>
          <cell r="DL119"/>
          <cell r="DM119"/>
          <cell r="DN119"/>
          <cell r="DO119"/>
          <cell r="DP119"/>
          <cell r="DQ119"/>
          <cell r="DR119"/>
          <cell r="DS119"/>
          <cell r="DT119"/>
          <cell r="DU119"/>
          <cell r="DV119"/>
          <cell r="DW119"/>
          <cell r="DX119"/>
          <cell r="DY119"/>
          <cell r="DZ119"/>
          <cell r="EA119"/>
          <cell r="EB119"/>
          <cell r="EC119"/>
          <cell r="ED119"/>
          <cell r="EE119"/>
          <cell r="EF119"/>
          <cell r="EG119"/>
          <cell r="EH119"/>
          <cell r="EI119"/>
          <cell r="EJ119"/>
          <cell r="EK119"/>
          <cell r="EL119"/>
          <cell r="EM119"/>
          <cell r="EN119"/>
          <cell r="EO119"/>
          <cell r="EP119"/>
          <cell r="EQ119"/>
          <cell r="ER119"/>
          <cell r="ES119"/>
          <cell r="ET119"/>
          <cell r="EU119"/>
          <cell r="EV119"/>
          <cell r="EW119"/>
          <cell r="EX119"/>
          <cell r="EY119"/>
          <cell r="EZ119"/>
          <cell r="FA119"/>
          <cell r="FB119"/>
          <cell r="FC119"/>
          <cell r="FD119"/>
          <cell r="FE119"/>
          <cell r="FF119"/>
          <cell r="FG119"/>
          <cell r="FH119"/>
          <cell r="FI119"/>
        </row>
        <row r="120">
          <cell r="V120" t="str">
            <v>INK &amp; PAINT</v>
          </cell>
          <cell r="W120">
            <v>8</v>
          </cell>
          <cell r="X120">
            <v>72000</v>
          </cell>
          <cell r="AA120">
            <v>72000</v>
          </cell>
          <cell r="AB120"/>
          <cell r="AC120"/>
          <cell r="AD120"/>
          <cell r="AE120"/>
          <cell r="AF120"/>
          <cell r="AG120"/>
          <cell r="AH120"/>
          <cell r="AI120"/>
          <cell r="AJ120"/>
          <cell r="AK120"/>
          <cell r="AL120"/>
          <cell r="AM120"/>
          <cell r="AN120"/>
          <cell r="AO120"/>
          <cell r="AP120"/>
          <cell r="AQ120"/>
          <cell r="AR120"/>
          <cell r="AS120"/>
          <cell r="AT120"/>
          <cell r="AU120"/>
          <cell r="AV120"/>
          <cell r="AW120"/>
          <cell r="AX120"/>
          <cell r="AY120"/>
          <cell r="AZ120"/>
          <cell r="BA120"/>
          <cell r="BB120"/>
          <cell r="BC120"/>
          <cell r="BD120"/>
          <cell r="BE120"/>
          <cell r="BF120"/>
          <cell r="BG120">
            <v>8000</v>
          </cell>
          <cell r="BH120">
            <v>10000</v>
          </cell>
          <cell r="BI120"/>
          <cell r="BJ120">
            <v>14000</v>
          </cell>
          <cell r="BK120">
            <v>15000</v>
          </cell>
          <cell r="BL120">
            <v>15000</v>
          </cell>
          <cell r="BM120">
            <v>10000</v>
          </cell>
        </row>
        <row r="121">
          <cell r="X121">
            <v>1262000</v>
          </cell>
          <cell r="AA121">
            <v>0</v>
          </cell>
          <cell r="AB121">
            <v>0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0</v>
          </cell>
          <cell r="AJ121">
            <v>0</v>
          </cell>
          <cell r="AK121">
            <v>0</v>
          </cell>
          <cell r="AL121">
            <v>0</v>
          </cell>
          <cell r="AM121">
            <v>3750</v>
          </cell>
          <cell r="AN121">
            <v>7500</v>
          </cell>
          <cell r="AO121">
            <v>11250</v>
          </cell>
          <cell r="AP121">
            <v>15000</v>
          </cell>
          <cell r="AQ121">
            <v>15000</v>
          </cell>
          <cell r="AR121">
            <v>15000</v>
          </cell>
          <cell r="AS121">
            <v>15000</v>
          </cell>
          <cell r="AT121">
            <v>15000</v>
          </cell>
          <cell r="AU121">
            <v>15000</v>
          </cell>
          <cell r="AV121">
            <v>15000</v>
          </cell>
          <cell r="AW121">
            <v>15000</v>
          </cell>
          <cell r="AX121">
            <v>15000</v>
          </cell>
          <cell r="AY121">
            <v>15000</v>
          </cell>
          <cell r="AZ121">
            <v>15000</v>
          </cell>
          <cell r="BA121">
            <v>0</v>
          </cell>
          <cell r="BB121">
            <v>28125</v>
          </cell>
          <cell r="BC121">
            <v>56250</v>
          </cell>
          <cell r="BD121">
            <v>84375</v>
          </cell>
          <cell r="BE121">
            <v>75000</v>
          </cell>
          <cell r="BF121">
            <v>76800</v>
          </cell>
          <cell r="BG121">
            <v>78600</v>
          </cell>
          <cell r="BH121">
            <v>80400</v>
          </cell>
          <cell r="BI121">
            <v>0</v>
          </cell>
          <cell r="BJ121">
            <v>82200</v>
          </cell>
          <cell r="BK121">
            <v>7200</v>
          </cell>
          <cell r="BL121">
            <v>7200</v>
          </cell>
          <cell r="BM121">
            <v>0</v>
          </cell>
        </row>
        <row r="122">
          <cell r="X122" t="str">
            <v>cost</v>
          </cell>
          <cell r="AA122">
            <v>0</v>
          </cell>
          <cell r="AB122">
            <v>0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0</v>
          </cell>
          <cell r="AJ122">
            <v>0</v>
          </cell>
          <cell r="AK122">
            <v>0</v>
          </cell>
          <cell r="AL122">
            <v>0</v>
          </cell>
          <cell r="AM122">
            <v>3750</v>
          </cell>
          <cell r="AN122">
            <v>7250</v>
          </cell>
          <cell r="AO122">
            <v>5000</v>
          </cell>
          <cell r="AP122">
            <v>5000</v>
          </cell>
          <cell r="AQ122">
            <v>5000</v>
          </cell>
          <cell r="AR122">
            <v>6732.0178636821202</v>
          </cell>
          <cell r="AS122">
            <v>6875.9564301131923</v>
          </cell>
          <cell r="AT122">
            <v>13392</v>
          </cell>
          <cell r="AU122">
            <v>17000</v>
          </cell>
          <cell r="AV122">
            <v>17000</v>
          </cell>
          <cell r="AW122">
            <v>17000</v>
          </cell>
          <cell r="AX122">
            <v>17000</v>
          </cell>
          <cell r="AY122">
            <v>17000</v>
          </cell>
          <cell r="AZ122">
            <v>17000</v>
          </cell>
          <cell r="BA122">
            <v>25000</v>
          </cell>
          <cell r="BB122">
            <v>25000</v>
          </cell>
          <cell r="BC122">
            <v>90714.29</v>
          </cell>
          <cell r="BD122">
            <v>90714.29</v>
          </cell>
          <cell r="BE122">
            <v>120714.29</v>
          </cell>
          <cell r="BF122">
            <v>115714.29</v>
          </cell>
          <cell r="BG122">
            <v>143714.29</v>
          </cell>
          <cell r="BH122">
            <v>155714.29</v>
          </cell>
          <cell r="BI122">
            <v>0</v>
          </cell>
          <cell r="BJ122">
            <v>169714.29</v>
          </cell>
          <cell r="BK122">
            <v>145000</v>
          </cell>
          <cell r="BL122">
            <v>15000</v>
          </cell>
          <cell r="BM122">
            <v>10000</v>
          </cell>
        </row>
        <row r="123">
          <cell r="T123" t="str">
            <v>ACTUAL COST TO DATE</v>
          </cell>
          <cell r="X123" t="str">
            <v>cumulative</v>
          </cell>
          <cell r="AA123">
            <v>0</v>
          </cell>
          <cell r="AB123">
            <v>0</v>
          </cell>
          <cell r="AC123">
            <v>0</v>
          </cell>
          <cell r="AD123">
            <v>0</v>
          </cell>
          <cell r="AE123">
            <v>0</v>
          </cell>
          <cell r="AF123">
            <v>0</v>
          </cell>
          <cell r="AG123">
            <v>0</v>
          </cell>
          <cell r="AH123">
            <v>0</v>
          </cell>
          <cell r="AI123">
            <v>0</v>
          </cell>
          <cell r="AJ123">
            <v>0</v>
          </cell>
          <cell r="AK123">
            <v>0</v>
          </cell>
          <cell r="AL123">
            <v>0</v>
          </cell>
          <cell r="AM123">
            <v>3750</v>
          </cell>
          <cell r="AN123">
            <v>11000</v>
          </cell>
          <cell r="AO123">
            <v>16000</v>
          </cell>
          <cell r="AP123">
            <v>21000</v>
          </cell>
          <cell r="AQ123">
            <v>26000</v>
          </cell>
          <cell r="AR123">
            <v>32732.017863682122</v>
          </cell>
          <cell r="AS123">
            <v>39607.974293795312</v>
          </cell>
          <cell r="AT123">
            <v>52999.974293795312</v>
          </cell>
          <cell r="AU123">
            <v>69999.974293795312</v>
          </cell>
          <cell r="AV123">
            <v>86999.974293795312</v>
          </cell>
          <cell r="AW123">
            <v>103999.97429379531</v>
          </cell>
          <cell r="AX123">
            <v>120999.97429379531</v>
          </cell>
          <cell r="AY123">
            <v>137999.9742937953</v>
          </cell>
          <cell r="AZ123">
            <v>154999.9742937953</v>
          </cell>
          <cell r="BA123">
            <v>179999.9742937953</v>
          </cell>
          <cell r="BB123">
            <v>204999.9742937953</v>
          </cell>
          <cell r="BC123">
            <v>295714.26429379528</v>
          </cell>
          <cell r="BD123">
            <v>386428.55429379526</v>
          </cell>
          <cell r="BE123">
            <v>507142.84429379523</v>
          </cell>
          <cell r="BF123">
            <v>622857.13429379521</v>
          </cell>
          <cell r="BG123">
            <v>766571.42429379525</v>
          </cell>
          <cell r="BH123">
            <v>922285.71429379529</v>
          </cell>
          <cell r="BI123">
            <v>922285.71429379529</v>
          </cell>
          <cell r="BJ123">
            <v>1092000.0042937952</v>
          </cell>
          <cell r="BK123">
            <v>1237000.0042937952</v>
          </cell>
          <cell r="BL123">
            <v>1252000.0042937952</v>
          </cell>
          <cell r="BM123">
            <v>1262000.0042937952</v>
          </cell>
          <cell r="DL123"/>
          <cell r="DM123"/>
          <cell r="DN123"/>
          <cell r="DO123"/>
          <cell r="DP123"/>
          <cell r="DQ123"/>
          <cell r="DR123"/>
          <cell r="DS123"/>
          <cell r="DT123"/>
          <cell r="DU123"/>
          <cell r="DV123"/>
          <cell r="DW123"/>
          <cell r="DX123"/>
          <cell r="DY123"/>
          <cell r="DZ123"/>
          <cell r="EA123"/>
          <cell r="EB123"/>
          <cell r="EC123"/>
          <cell r="ED123"/>
          <cell r="EE123"/>
          <cell r="EF123"/>
          <cell r="EG123"/>
          <cell r="EH123"/>
          <cell r="EI123"/>
          <cell r="EJ123"/>
          <cell r="EK123"/>
          <cell r="EL123"/>
          <cell r="EM123"/>
          <cell r="EN123"/>
          <cell r="EO123"/>
          <cell r="EP123"/>
          <cell r="EQ123"/>
          <cell r="ER123"/>
          <cell r="ES123"/>
          <cell r="ET123"/>
          <cell r="EU123"/>
          <cell r="EV123"/>
        </row>
        <row r="124">
          <cell r="S124" t="str">
            <v>COST TO DATE</v>
          </cell>
          <cell r="T124" t="str">
            <v>ACTUAL COST TO DATE</v>
          </cell>
          <cell r="V124" t="str">
            <v>DIRECT TO DATE</v>
          </cell>
          <cell r="W124" t="str">
            <v>BUDGET</v>
          </cell>
          <cell r="AC124" t="str">
            <v>ADJ</v>
          </cell>
          <cell r="DL124"/>
          <cell r="DM124"/>
          <cell r="DN124"/>
          <cell r="DO124"/>
          <cell r="DP124"/>
          <cell r="DQ124"/>
          <cell r="DR124"/>
          <cell r="DS124"/>
          <cell r="DT124"/>
          <cell r="DU124"/>
          <cell r="DV124"/>
          <cell r="DW124"/>
          <cell r="DX124"/>
          <cell r="DY124"/>
          <cell r="DZ124"/>
          <cell r="EA124"/>
          <cell r="EB124"/>
          <cell r="EC124"/>
          <cell r="ED124"/>
          <cell r="EE124"/>
          <cell r="EF124"/>
          <cell r="EG124"/>
          <cell r="EH124"/>
          <cell r="EI124"/>
          <cell r="EJ124"/>
          <cell r="EK124"/>
          <cell r="EL124"/>
          <cell r="EM124"/>
          <cell r="EN124"/>
          <cell r="EO124"/>
          <cell r="EP124"/>
          <cell r="EQ124"/>
          <cell r="ER124"/>
          <cell r="ES124"/>
          <cell r="ET124"/>
          <cell r="EU124"/>
          <cell r="EV124"/>
        </row>
        <row r="125">
          <cell r="S125" t="str">
            <v>COST TO DATE</v>
          </cell>
          <cell r="T125" t="str">
            <v>DEVELOPMENT</v>
          </cell>
          <cell r="V125" t="str">
            <v>DIRECT TO DATE</v>
          </cell>
          <cell r="W125" t="str">
            <v>BUDGET</v>
          </cell>
          <cell r="AA125">
            <v>0</v>
          </cell>
          <cell r="AB125">
            <v>0</v>
          </cell>
          <cell r="AC125" t="str">
            <v>ADJ</v>
          </cell>
          <cell r="AD125">
            <v>0</v>
          </cell>
          <cell r="AE125">
            <v>556</v>
          </cell>
          <cell r="AF125">
            <v>0</v>
          </cell>
          <cell r="AG125">
            <v>0</v>
          </cell>
          <cell r="AH125">
            <v>225.55794045076053</v>
          </cell>
          <cell r="AI125">
            <v>0</v>
          </cell>
          <cell r="AJ125">
            <v>0</v>
          </cell>
          <cell r="AK125">
            <v>0</v>
          </cell>
          <cell r="AL125">
            <v>0</v>
          </cell>
          <cell r="AM125">
            <v>0</v>
          </cell>
          <cell r="AN125">
            <v>0</v>
          </cell>
          <cell r="AO125">
            <v>0</v>
          </cell>
          <cell r="AP125">
            <v>0</v>
          </cell>
          <cell r="AQ125">
            <v>0</v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J125">
            <v>0</v>
          </cell>
          <cell r="BK125">
            <v>0</v>
          </cell>
        </row>
        <row r="126">
          <cell r="T126" t="str">
            <v>DEVELOPMENT</v>
          </cell>
          <cell r="U126">
            <v>0.37622265856429798</v>
          </cell>
          <cell r="V126">
            <v>781.5579404507605</v>
          </cell>
          <cell r="W126">
            <v>257500</v>
          </cell>
          <cell r="AA126">
            <v>0</v>
          </cell>
          <cell r="AB126">
            <v>0</v>
          </cell>
          <cell r="AC126">
            <v>0</v>
          </cell>
          <cell r="AD126">
            <v>0</v>
          </cell>
          <cell r="AE126">
            <v>556</v>
          </cell>
          <cell r="AF126">
            <v>0</v>
          </cell>
          <cell r="AG126">
            <v>0</v>
          </cell>
          <cell r="AH126">
            <v>225.55794045076053</v>
          </cell>
          <cell r="AI126">
            <v>0</v>
          </cell>
          <cell r="AJ126">
            <v>0</v>
          </cell>
          <cell r="AK126">
            <v>0</v>
          </cell>
          <cell r="AL126">
            <v>0</v>
          </cell>
          <cell r="AM126">
            <v>0</v>
          </cell>
          <cell r="AN126">
            <v>0</v>
          </cell>
          <cell r="AO126">
            <v>0</v>
          </cell>
          <cell r="AP126">
            <v>0</v>
          </cell>
          <cell r="AQ126">
            <v>0</v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0</v>
          </cell>
          <cell r="BJ126">
            <v>0</v>
          </cell>
          <cell r="BK126">
            <v>0</v>
          </cell>
        </row>
        <row r="127">
          <cell r="T127" t="str">
            <v>PRE PRODUCTION</v>
          </cell>
          <cell r="U127">
            <v>0.67267656191281877</v>
          </cell>
          <cell r="V127">
            <v>121081.78114430739</v>
          </cell>
          <cell r="W127">
            <v>180000</v>
          </cell>
          <cell r="AA127">
            <v>0</v>
          </cell>
          <cell r="AB127">
            <v>0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0</v>
          </cell>
          <cell r="AJ127">
            <v>225.55628575430856</v>
          </cell>
          <cell r="AK127">
            <v>0</v>
          </cell>
          <cell r="AL127">
            <v>74.922477898637339</v>
          </cell>
          <cell r="AM127">
            <v>0</v>
          </cell>
          <cell r="AN127">
            <v>614.32809706842977</v>
          </cell>
          <cell r="AO127">
            <v>0</v>
          </cell>
          <cell r="AP127">
            <v>2915.9174162648774</v>
          </cell>
          <cell r="AQ127">
            <v>7867.1733779534479</v>
          </cell>
          <cell r="AR127">
            <v>4064.0451453240603</v>
          </cell>
          <cell r="AS127">
            <v>9041.3607883394416</v>
          </cell>
          <cell r="AT127">
            <v>11006.794436358707</v>
          </cell>
          <cell r="AU127">
            <v>11571.463629061991</v>
          </cell>
          <cell r="AV127">
            <v>9189.0230686597188</v>
          </cell>
          <cell r="AW127">
            <v>8134.0665271506159</v>
          </cell>
          <cell r="AX127">
            <v>9010.5715878441351</v>
          </cell>
          <cell r="AY127">
            <v>7642.9955473019645</v>
          </cell>
          <cell r="AZ127">
            <v>9370.5950551100541</v>
          </cell>
          <cell r="BA127">
            <v>6148.5211402163377</v>
          </cell>
          <cell r="BB127">
            <v>5646.163868004558</v>
          </cell>
          <cell r="BC127">
            <v>9356.6533685899794</v>
          </cell>
          <cell r="BD127">
            <v>4752.2</v>
          </cell>
          <cell r="BE127">
            <v>4449.4293274061238</v>
          </cell>
          <cell r="BF127">
            <v>0</v>
          </cell>
          <cell r="BG127">
            <v>0</v>
          </cell>
          <cell r="BH127">
            <v>0</v>
          </cell>
          <cell r="BJ127">
            <v>0</v>
          </cell>
          <cell r="BK127">
            <v>0</v>
          </cell>
        </row>
        <row r="128">
          <cell r="T128" t="str">
            <v>PRE DOWNTIME</v>
          </cell>
          <cell r="V128">
            <v>0</v>
          </cell>
          <cell r="W128">
            <v>60000</v>
          </cell>
          <cell r="AA128">
            <v>0</v>
          </cell>
          <cell r="AB128">
            <v>0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0</v>
          </cell>
          <cell r="AJ128">
            <v>0</v>
          </cell>
          <cell r="AK128">
            <v>0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0</v>
          </cell>
          <cell r="AQ128">
            <v>0</v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0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J128">
            <v>0</v>
          </cell>
          <cell r="BK128">
            <v>0</v>
          </cell>
        </row>
        <row r="129">
          <cell r="T129" t="str">
            <v>BACKGROUNDS</v>
          </cell>
          <cell r="V129">
            <v>44274.066319164602</v>
          </cell>
          <cell r="W129">
            <v>60000</v>
          </cell>
          <cell r="AA129">
            <v>0</v>
          </cell>
          <cell r="AB129">
            <v>0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0</v>
          </cell>
          <cell r="AJ129">
            <v>0</v>
          </cell>
          <cell r="AK129">
            <v>0</v>
          </cell>
          <cell r="AL129">
            <v>0</v>
          </cell>
          <cell r="AM129">
            <v>0</v>
          </cell>
          <cell r="AN129">
            <v>0</v>
          </cell>
          <cell r="AO129">
            <v>0</v>
          </cell>
          <cell r="AP129">
            <v>0</v>
          </cell>
          <cell r="AQ129">
            <v>0</v>
          </cell>
          <cell r="AR129">
            <v>0</v>
          </cell>
          <cell r="AS129">
            <v>0</v>
          </cell>
          <cell r="AT129">
            <v>0</v>
          </cell>
          <cell r="AU129">
            <v>2168.5116182725365</v>
          </cell>
          <cell r="AV129">
            <v>4029.8235921001065</v>
          </cell>
          <cell r="AW129">
            <v>2928.7536192926427</v>
          </cell>
          <cell r="AX129">
            <v>3228.8156868971791</v>
          </cell>
          <cell r="AY129">
            <v>3195.1259861679241</v>
          </cell>
          <cell r="AZ129">
            <v>2118.903449655686</v>
          </cell>
          <cell r="BA129">
            <v>11760.823760630472</v>
          </cell>
          <cell r="BB129">
            <v>2853.6236495778326</v>
          </cell>
          <cell r="BC129">
            <v>3389.8502404685496</v>
          </cell>
          <cell r="BD129">
            <v>4416.6223200000004</v>
          </cell>
          <cell r="BE129">
            <v>4183.2123961016732</v>
          </cell>
          <cell r="BF129">
            <v>0</v>
          </cell>
          <cell r="BG129">
            <v>0</v>
          </cell>
          <cell r="BH129">
            <v>0</v>
          </cell>
          <cell r="BJ129">
            <v>0</v>
          </cell>
          <cell r="BK129">
            <v>0</v>
          </cell>
        </row>
        <row r="130">
          <cell r="T130" t="str">
            <v>LAYOUTS</v>
          </cell>
          <cell r="U130">
            <v>9.9009759709437734E-2</v>
          </cell>
          <cell r="V130">
            <v>80208.475269764909</v>
          </cell>
          <cell r="W130">
            <v>1130400</v>
          </cell>
          <cell r="AA130">
            <v>0</v>
          </cell>
          <cell r="AB130">
            <v>0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0</v>
          </cell>
          <cell r="AJ130">
            <v>0</v>
          </cell>
          <cell r="AK130">
            <v>0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0</v>
          </cell>
          <cell r="AQ130">
            <v>0</v>
          </cell>
          <cell r="AR130">
            <v>1732.0178636821199</v>
          </cell>
          <cell r="AS130">
            <v>1875.9564301131923</v>
          </cell>
          <cell r="AT130">
            <v>5843.2364341781531</v>
          </cell>
          <cell r="AU130">
            <v>7583.6296806897026</v>
          </cell>
          <cell r="AV130">
            <v>5923.5718655284209</v>
          </cell>
          <cell r="AW130">
            <v>4518.7292942670792</v>
          </cell>
          <cell r="AX130">
            <v>5840.3874759042837</v>
          </cell>
          <cell r="AY130">
            <v>5645.4544799682171</v>
          </cell>
          <cell r="AZ130">
            <v>6719.7171195349429</v>
          </cell>
          <cell r="BA130">
            <v>6979.9810585183259</v>
          </cell>
          <cell r="BB130">
            <v>6557.5817166642018</v>
          </cell>
          <cell r="BC130">
            <v>6364.3577685364307</v>
          </cell>
          <cell r="BD130">
            <v>6253.8630000000003</v>
          </cell>
          <cell r="BE130">
            <v>8369.9910821798203</v>
          </cell>
          <cell r="BF130">
            <v>0</v>
          </cell>
          <cell r="BG130">
            <v>0</v>
          </cell>
          <cell r="BH130">
            <v>0</v>
          </cell>
          <cell r="BJ130">
            <v>0</v>
          </cell>
          <cell r="BK130">
            <v>0</v>
          </cell>
        </row>
        <row r="131">
          <cell r="T131" t="str">
            <v>PRODUCTION</v>
          </cell>
          <cell r="U131">
            <v>0.22292725679671649</v>
          </cell>
          <cell r="V131">
            <v>211870.06485959934</v>
          </cell>
          <cell r="W131">
            <v>950400</v>
          </cell>
          <cell r="AA131">
            <v>0</v>
          </cell>
          <cell r="AB131">
            <v>0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0</v>
          </cell>
          <cell r="AJ131">
            <v>0</v>
          </cell>
          <cell r="AK131">
            <v>0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3518.3407847338499</v>
          </cell>
          <cell r="AW131">
            <v>7515.9846155627492</v>
          </cell>
          <cell r="AX131">
            <v>7704.9188252708136</v>
          </cell>
          <cell r="AY131">
            <v>21635.664197121168</v>
          </cell>
          <cell r="AZ131">
            <v>11261.879070113606</v>
          </cell>
          <cell r="BA131">
            <v>23127.379132341266</v>
          </cell>
          <cell r="BB131">
            <v>14543.835027283996</v>
          </cell>
          <cell r="BC131">
            <v>26073.366907773368</v>
          </cell>
          <cell r="BD131">
            <v>35523.176160000003</v>
          </cell>
          <cell r="BE131">
            <v>60965.520139398541</v>
          </cell>
          <cell r="BF131">
            <v>0</v>
          </cell>
          <cell r="BG131">
            <v>0</v>
          </cell>
          <cell r="BH131">
            <v>0</v>
          </cell>
          <cell r="BJ131">
            <v>0</v>
          </cell>
          <cell r="BK131">
            <v>0</v>
          </cell>
        </row>
        <row r="132">
          <cell r="T132" t="str">
            <v>INK &amp; PAINT</v>
          </cell>
          <cell r="V132">
            <v>0</v>
          </cell>
          <cell r="W132">
            <v>72000</v>
          </cell>
          <cell r="AA132">
            <v>0</v>
          </cell>
          <cell r="AB132">
            <v>0</v>
          </cell>
          <cell r="AC132">
            <v>0</v>
          </cell>
          <cell r="AD132">
            <v>0</v>
          </cell>
          <cell r="AE132">
            <v>556</v>
          </cell>
          <cell r="AF132">
            <v>0</v>
          </cell>
          <cell r="AG132">
            <v>0</v>
          </cell>
          <cell r="AH132">
            <v>225.55794045076053</v>
          </cell>
          <cell r="AI132">
            <v>0</v>
          </cell>
          <cell r="AJ132">
            <v>225.55628575430856</v>
          </cell>
          <cell r="AK132">
            <v>0</v>
          </cell>
          <cell r="AL132">
            <v>74.922477898637339</v>
          </cell>
          <cell r="AM132">
            <v>0</v>
          </cell>
          <cell r="AN132">
            <v>614.32809706842977</v>
          </cell>
          <cell r="AO132">
            <v>0</v>
          </cell>
          <cell r="AP132">
            <v>2915.9174162648774</v>
          </cell>
          <cell r="AQ132">
            <v>7867.1733779534479</v>
          </cell>
          <cell r="AR132">
            <v>5796.0630090061804</v>
          </cell>
          <cell r="AS132">
            <v>10917.317218452634</v>
          </cell>
          <cell r="AT132">
            <v>16850.030870536859</v>
          </cell>
          <cell r="AU132">
            <v>21323.60492802423</v>
          </cell>
          <cell r="AV132">
            <v>22660.759311022095</v>
          </cell>
          <cell r="AW132">
            <v>23097.534056273085</v>
          </cell>
          <cell r="AX132">
            <v>25784.693575916412</v>
          </cell>
          <cell r="AY132">
            <v>38119.240210559277</v>
          </cell>
          <cell r="AZ132">
            <v>29471.094694414289</v>
          </cell>
          <cell r="BA132">
            <v>48016.705091706404</v>
          </cell>
          <cell r="BB132">
            <v>8165.0692360868397</v>
          </cell>
          <cell r="BC132">
            <v>20644.313154318137</v>
          </cell>
          <cell r="BF132">
            <v>0</v>
          </cell>
          <cell r="BG132">
            <v>0</v>
          </cell>
          <cell r="BH132">
            <v>0</v>
          </cell>
          <cell r="BJ132">
            <v>0</v>
          </cell>
          <cell r="BK132">
            <v>0</v>
          </cell>
        </row>
        <row r="133">
          <cell r="T133" t="str">
            <v>TOTAL DIRECT</v>
          </cell>
          <cell r="V133">
            <v>458215.94553328701</v>
          </cell>
          <cell r="X133" t="str">
            <v>DIRECT</v>
          </cell>
          <cell r="AA133">
            <v>0</v>
          </cell>
          <cell r="AB133">
            <v>0</v>
          </cell>
          <cell r="AC133">
            <v>0</v>
          </cell>
          <cell r="AD133">
            <v>0</v>
          </cell>
          <cell r="AE133">
            <v>556</v>
          </cell>
          <cell r="AF133">
            <v>0</v>
          </cell>
          <cell r="AG133">
            <v>0</v>
          </cell>
          <cell r="AH133">
            <v>225.55794045076053</v>
          </cell>
          <cell r="AI133">
            <v>0</v>
          </cell>
          <cell r="AJ133">
            <v>225.55628575430856</v>
          </cell>
          <cell r="AK133">
            <v>0</v>
          </cell>
          <cell r="AL133">
            <v>74.922477898637339</v>
          </cell>
          <cell r="AM133">
            <v>0</v>
          </cell>
          <cell r="AN133">
            <v>614.32809706842977</v>
          </cell>
          <cell r="AO133">
            <v>0</v>
          </cell>
          <cell r="AP133">
            <v>2915.9174162648774</v>
          </cell>
          <cell r="AQ133">
            <v>7867.1733779534479</v>
          </cell>
          <cell r="AR133">
            <v>5796.0630090061804</v>
          </cell>
          <cell r="AS133">
            <v>10917.317218452634</v>
          </cell>
          <cell r="AT133">
            <v>16850.030870536859</v>
          </cell>
          <cell r="AU133">
            <v>21323.60492802423</v>
          </cell>
          <cell r="AV133">
            <v>22660.759311022095</v>
          </cell>
          <cell r="AW133">
            <v>23097.534056273085</v>
          </cell>
          <cell r="AX133">
            <v>25784.693575916412</v>
          </cell>
          <cell r="AY133">
            <v>38119.240210559277</v>
          </cell>
          <cell r="AZ133">
            <v>29471.094694414289</v>
          </cell>
          <cell r="BA133">
            <v>48016.705091706404</v>
          </cell>
          <cell r="BB133">
            <v>29601.204261530587</v>
          </cell>
          <cell r="BC133">
            <v>45184.228285368328</v>
          </cell>
          <cell r="BD133">
            <v>50945.861480000007</v>
          </cell>
          <cell r="BE133">
            <v>77968.152945086156</v>
          </cell>
        </row>
        <row r="134">
          <cell r="T134" t="str">
            <v>"L"TOTAL TO DATE</v>
          </cell>
          <cell r="V134">
            <v>397899.75224877341</v>
          </cell>
          <cell r="W134">
            <v>1519900</v>
          </cell>
          <cell r="X134" t="str">
            <v>DIRECT</v>
          </cell>
          <cell r="AA134">
            <v>0</v>
          </cell>
          <cell r="AB134">
            <v>0</v>
          </cell>
          <cell r="AC134">
            <v>0</v>
          </cell>
          <cell r="AD134">
            <v>0</v>
          </cell>
          <cell r="AE134">
            <v>556</v>
          </cell>
          <cell r="AF134">
            <v>556</v>
          </cell>
          <cell r="AG134">
            <v>556</v>
          </cell>
          <cell r="AH134">
            <v>781.5579404507605</v>
          </cell>
          <cell r="AI134">
            <v>781.5579404507605</v>
          </cell>
          <cell r="AJ134">
            <v>1007.114226205069</v>
          </cell>
          <cell r="AK134">
            <v>1007.114226205069</v>
          </cell>
          <cell r="AL134">
            <v>1082.0367041037064</v>
          </cell>
          <cell r="AM134">
            <v>1082.0367041037064</v>
          </cell>
          <cell r="AN134">
            <v>1696.3648011721361</v>
          </cell>
          <cell r="AO134">
            <v>1696.3648011721361</v>
          </cell>
          <cell r="AP134">
            <v>4612.282217437014</v>
          </cell>
          <cell r="AQ134">
            <v>12479.455595390462</v>
          </cell>
          <cell r="AR134">
            <v>18275.518604396642</v>
          </cell>
          <cell r="AS134">
            <v>29192.835822849276</v>
          </cell>
          <cell r="AT134">
            <v>46042.866693386139</v>
          </cell>
          <cell r="AU134">
            <v>67366.471621410368</v>
          </cell>
          <cell r="AV134">
            <v>90027.23093243246</v>
          </cell>
          <cell r="AW134">
            <v>113124.76498870554</v>
          </cell>
          <cell r="AX134">
            <v>138909.45856462195</v>
          </cell>
          <cell r="AY134">
            <v>177028.69877518123</v>
          </cell>
          <cell r="AZ134">
            <v>206499.79346959552</v>
          </cell>
          <cell r="BA134">
            <v>254516.49856130191</v>
          </cell>
          <cell r="BB134">
            <v>284117.70282283251</v>
          </cell>
          <cell r="BC134">
            <v>329301.93110820081</v>
          </cell>
          <cell r="BD134">
            <v>380247.79258820083</v>
          </cell>
          <cell r="BE134">
            <v>458215.94553328701</v>
          </cell>
        </row>
        <row r="135">
          <cell r="T135" t="str">
            <v>"L"TOTAL TO DATE</v>
          </cell>
          <cell r="V135">
            <v>595680.72919327312</v>
          </cell>
          <cell r="W135">
            <v>1262400</v>
          </cell>
          <cell r="X135" t="str">
            <v>cumulative</v>
          </cell>
          <cell r="AA135">
            <v>0</v>
          </cell>
          <cell r="AB135">
            <v>0</v>
          </cell>
          <cell r="AC135">
            <v>0</v>
          </cell>
          <cell r="AD135">
            <v>0</v>
          </cell>
          <cell r="AE135">
            <v>722.8</v>
          </cell>
          <cell r="AF135">
            <v>722.8</v>
          </cell>
          <cell r="AG135">
            <v>722.8</v>
          </cell>
          <cell r="AH135">
            <v>1016.0253225859886</v>
          </cell>
          <cell r="AI135">
            <v>1016.0253225859886</v>
          </cell>
          <cell r="AJ135">
            <v>1309.2484940665897</v>
          </cell>
          <cell r="AK135">
            <v>1309.2484940665897</v>
          </cell>
          <cell r="AL135">
            <v>1406.6477153348183</v>
          </cell>
          <cell r="AM135">
            <v>1406.6477153348183</v>
          </cell>
          <cell r="AN135">
            <v>2205.2742415237772</v>
          </cell>
          <cell r="AO135">
            <v>2205.2742415237772</v>
          </cell>
          <cell r="AP135">
            <v>5995.9668826681182</v>
          </cell>
          <cell r="AQ135">
            <v>16223.292274007599</v>
          </cell>
          <cell r="AR135">
            <v>23758.174185715634</v>
          </cell>
          <cell r="AS135">
            <v>37950.686569704063</v>
          </cell>
          <cell r="AT135">
            <v>59855.726701401982</v>
          </cell>
          <cell r="AU135">
            <v>87576.413107833476</v>
          </cell>
          <cell r="AV135">
            <v>117035.4002121622</v>
          </cell>
          <cell r="AW135">
            <v>147062.19448531722</v>
          </cell>
          <cell r="AX135">
            <v>180582.29613400853</v>
          </cell>
          <cell r="AY135">
            <v>230137.3084077356</v>
          </cell>
          <cell r="AZ135">
            <v>268449.73151047417</v>
          </cell>
          <cell r="BA135">
            <v>330871.44812969246</v>
          </cell>
          <cell r="BB135">
            <v>369353.01366968226</v>
          </cell>
          <cell r="BC135">
            <v>428092.51044066105</v>
          </cell>
          <cell r="BD135">
            <v>494322.1303646611</v>
          </cell>
          <cell r="BE135">
            <v>595680.72919327312</v>
          </cell>
        </row>
        <row r="136">
          <cell r="V136" t="str">
            <v>PROJECTED RTM</v>
          </cell>
          <cell r="X136">
            <v>35907</v>
          </cell>
          <cell r="Y136">
            <v>119</v>
          </cell>
          <cell r="Z136">
            <v>44.722222222222229</v>
          </cell>
          <cell r="AA136"/>
          <cell r="AB136"/>
          <cell r="AC136"/>
          <cell r="AD136"/>
          <cell r="AE136"/>
          <cell r="AF136"/>
          <cell r="AG136"/>
          <cell r="AH136"/>
          <cell r="AI136"/>
          <cell r="AJ136"/>
          <cell r="AK136"/>
          <cell r="AL136"/>
          <cell r="AM136"/>
          <cell r="AN136"/>
          <cell r="AO136"/>
          <cell r="AP136"/>
          <cell r="AQ136"/>
          <cell r="AR136"/>
          <cell r="AS136"/>
          <cell r="AT136"/>
          <cell r="AU136"/>
          <cell r="AV136"/>
          <cell r="AW136"/>
          <cell r="AX136"/>
          <cell r="AY136"/>
          <cell r="AZ136"/>
          <cell r="BA136"/>
          <cell r="BB136"/>
          <cell r="BC136"/>
          <cell r="BD136"/>
          <cell r="BE136"/>
          <cell r="BF136"/>
          <cell r="BG136"/>
          <cell r="BH136"/>
          <cell r="BJ136"/>
          <cell r="BK136"/>
          <cell r="BL136"/>
          <cell r="BM136"/>
          <cell r="BN136"/>
          <cell r="BO136"/>
          <cell r="BP136"/>
          <cell r="BQ136"/>
          <cell r="BR136"/>
          <cell r="BS136"/>
          <cell r="BT136"/>
          <cell r="BU136"/>
          <cell r="BV136"/>
          <cell r="BW136"/>
          <cell r="BX136"/>
          <cell r="BY136"/>
          <cell r="BZ136"/>
          <cell r="CA136"/>
          <cell r="CB136"/>
          <cell r="CC136"/>
          <cell r="CD136"/>
          <cell r="CE136"/>
          <cell r="CF136"/>
          <cell r="CG136"/>
          <cell r="CH136"/>
          <cell r="CI136"/>
          <cell r="CJ136"/>
          <cell r="CK136"/>
          <cell r="CL136"/>
          <cell r="CM136"/>
        </row>
        <row r="137">
          <cell r="V137" t="str">
            <v>PROJECTED RTM</v>
          </cell>
          <cell r="X137">
            <v>35907</v>
          </cell>
          <cell r="Y137">
            <v>119</v>
          </cell>
          <cell r="Z137">
            <v>39.666666666666671</v>
          </cell>
          <cell r="AA137"/>
          <cell r="AB137"/>
          <cell r="AC137"/>
          <cell r="AD137"/>
          <cell r="AE137"/>
          <cell r="AF137"/>
          <cell r="AG137"/>
          <cell r="AH137"/>
          <cell r="AI137"/>
          <cell r="AJ137"/>
          <cell r="AK137"/>
          <cell r="AL137"/>
          <cell r="AM137"/>
          <cell r="AN137"/>
          <cell r="AO137"/>
          <cell r="AP137"/>
          <cell r="AQ137"/>
          <cell r="AR137"/>
          <cell r="AS137"/>
          <cell r="BA137"/>
          <cell r="BB137"/>
          <cell r="BC137"/>
          <cell r="BD137"/>
          <cell r="BE137"/>
          <cell r="BF137"/>
          <cell r="BG137"/>
          <cell r="BH137"/>
          <cell r="BJ137"/>
          <cell r="BK137"/>
          <cell r="BL137"/>
          <cell r="BM137"/>
          <cell r="BN137"/>
          <cell r="BO137"/>
          <cell r="BP137"/>
          <cell r="BQ137"/>
          <cell r="BR137"/>
          <cell r="BS137"/>
          <cell r="BT137"/>
          <cell r="BU137"/>
          <cell r="BV137"/>
          <cell r="BW137"/>
          <cell r="BX137"/>
          <cell r="BY137"/>
          <cell r="BZ137"/>
          <cell r="CA137"/>
          <cell r="CB137"/>
          <cell r="CC137"/>
          <cell r="CD137"/>
          <cell r="CE137"/>
          <cell r="CF137"/>
          <cell r="CG137"/>
          <cell r="CH137"/>
          <cell r="CI137"/>
          <cell r="CJ137"/>
          <cell r="CK137"/>
          <cell r="CL137"/>
          <cell r="CM137"/>
        </row>
        <row r="138">
          <cell r="V138" t="str">
            <v>PROJECTED STREET</v>
          </cell>
          <cell r="X138">
            <v>35936</v>
          </cell>
        </row>
        <row r="139">
          <cell r="V139" t="str">
            <v>+ or - Scheduled Date</v>
          </cell>
          <cell r="X139">
            <v>25</v>
          </cell>
        </row>
        <row r="141">
          <cell r="N141" t="str">
            <v>ENGINEERING</v>
          </cell>
          <cell r="R141" t="str">
            <v>MAGOO FEATURE FILM</v>
          </cell>
          <cell r="W141" t="str">
            <v>FRAMES</v>
          </cell>
          <cell r="X141">
            <v>3000</v>
          </cell>
          <cell r="Y141" t="str">
            <v>WK Count</v>
          </cell>
          <cell r="Z141" t="str">
            <v>Total Days</v>
          </cell>
        </row>
        <row r="142">
          <cell r="N142" t="str">
            <v>ENGINEERING</v>
          </cell>
          <cell r="R142" t="str">
            <v>MAGOO FEATURE FILM</v>
          </cell>
          <cell r="V142" t="str">
            <v xml:space="preserve">START </v>
          </cell>
          <cell r="W142" t="str">
            <v>FRAMES</v>
          </cell>
          <cell r="X142">
            <v>3000</v>
          </cell>
          <cell r="Y142" t="str">
            <v>WK Count</v>
          </cell>
          <cell r="Z142" t="str">
            <v>Total Days</v>
          </cell>
          <cell r="CE142"/>
          <cell r="CF142"/>
          <cell r="CG142"/>
          <cell r="CH142"/>
          <cell r="CI142"/>
          <cell r="CJ142"/>
          <cell r="CK142"/>
          <cell r="CL142"/>
          <cell r="CM142"/>
          <cell r="CN142"/>
          <cell r="CO142"/>
          <cell r="CP142"/>
          <cell r="CQ142"/>
          <cell r="CR142"/>
          <cell r="CS142"/>
          <cell r="CT142"/>
          <cell r="CU142"/>
          <cell r="CV142"/>
          <cell r="CW142"/>
          <cell r="CX142"/>
          <cell r="CY142"/>
          <cell r="CZ142"/>
          <cell r="DA142"/>
          <cell r="DB142"/>
          <cell r="DC142"/>
          <cell r="DD142"/>
          <cell r="DE142"/>
          <cell r="DF142"/>
          <cell r="DG142"/>
          <cell r="DH142"/>
          <cell r="DI142"/>
          <cell r="DJ142"/>
          <cell r="DK142"/>
          <cell r="DL142"/>
          <cell r="DM142"/>
          <cell r="DN142"/>
          <cell r="DO142"/>
          <cell r="DP142"/>
          <cell r="DQ142"/>
          <cell r="DR142"/>
          <cell r="DS142"/>
          <cell r="DT142"/>
          <cell r="DU142"/>
          <cell r="DV142"/>
          <cell r="DW142"/>
          <cell r="DX142"/>
          <cell r="DY142"/>
          <cell r="DZ142"/>
          <cell r="EA142"/>
          <cell r="EB142"/>
          <cell r="EC142"/>
          <cell r="ED142"/>
          <cell r="EE142"/>
          <cell r="EF142"/>
          <cell r="EG142"/>
          <cell r="EH142"/>
          <cell r="EI142"/>
          <cell r="EJ142"/>
          <cell r="EK142"/>
          <cell r="EL142"/>
          <cell r="EM142"/>
          <cell r="EN142"/>
          <cell r="EO142"/>
          <cell r="EP142"/>
          <cell r="EQ142"/>
          <cell r="ER142"/>
          <cell r="ES142"/>
          <cell r="ET142"/>
          <cell r="EU142"/>
          <cell r="EV142"/>
        </row>
        <row r="143">
          <cell r="A143" t="str">
            <v>PREP</v>
          </cell>
          <cell r="F143" t="str">
            <v>ANIMATION</v>
          </cell>
          <cell r="I143" t="str">
            <v>INK &amp; PAINT</v>
          </cell>
          <cell r="L143" t="str">
            <v>ALPHA</v>
          </cell>
          <cell r="N143" t="str">
            <v>BETA</v>
          </cell>
          <cell r="P143" t="str">
            <v>RTM</v>
          </cell>
          <cell r="R143" t="str">
            <v>STREET</v>
          </cell>
          <cell r="T143" t="str">
            <v>Story Boards</v>
          </cell>
          <cell r="V143" t="str">
            <v xml:space="preserve">START </v>
          </cell>
          <cell r="W143" t="str">
            <v>END</v>
          </cell>
          <cell r="X143" t="str">
            <v>Billed As</v>
          </cell>
          <cell r="Y143">
            <v>0</v>
          </cell>
          <cell r="Z143" t="e">
            <v>#REF!</v>
          </cell>
          <cell r="CE143"/>
          <cell r="CF143"/>
          <cell r="CG143"/>
          <cell r="CH143"/>
          <cell r="CI143"/>
          <cell r="CJ143"/>
          <cell r="CK143"/>
          <cell r="CL143"/>
          <cell r="CM143"/>
          <cell r="CN143"/>
          <cell r="CO143"/>
          <cell r="CP143"/>
          <cell r="CQ143"/>
          <cell r="CR143"/>
          <cell r="CS143"/>
          <cell r="CT143"/>
          <cell r="CU143"/>
          <cell r="CV143"/>
          <cell r="CW143"/>
          <cell r="CX143"/>
          <cell r="CY143"/>
          <cell r="CZ143"/>
          <cell r="DA143"/>
          <cell r="DB143"/>
          <cell r="DC143"/>
          <cell r="DD143"/>
          <cell r="DE143"/>
          <cell r="DF143"/>
          <cell r="DG143"/>
          <cell r="DH143"/>
          <cell r="DI143"/>
          <cell r="DJ143"/>
          <cell r="DK143"/>
          <cell r="DL143"/>
          <cell r="DM143"/>
          <cell r="DN143"/>
          <cell r="DO143"/>
          <cell r="DP143"/>
          <cell r="DQ143"/>
          <cell r="DR143"/>
          <cell r="DS143"/>
          <cell r="DT143"/>
          <cell r="DU143"/>
          <cell r="DV143"/>
          <cell r="DW143"/>
          <cell r="DX143"/>
          <cell r="DY143"/>
          <cell r="DZ143"/>
          <cell r="EA143"/>
          <cell r="EB143"/>
          <cell r="EC143"/>
          <cell r="ED143"/>
          <cell r="EE143"/>
          <cell r="EF143"/>
          <cell r="EG143"/>
          <cell r="EH143"/>
          <cell r="EI143"/>
          <cell r="EJ143"/>
          <cell r="EK143"/>
          <cell r="EL143"/>
          <cell r="EM143"/>
          <cell r="EN143"/>
          <cell r="EO143"/>
          <cell r="EP143"/>
          <cell r="EQ143"/>
          <cell r="ER143"/>
          <cell r="ES143"/>
          <cell r="ET143"/>
          <cell r="EU143"/>
          <cell r="EV143"/>
        </row>
        <row r="144">
          <cell r="A144" t="str">
            <v>PREP</v>
          </cell>
          <cell r="F144" t="str">
            <v>ANIMATION</v>
          </cell>
          <cell r="I144" t="str">
            <v>INK &amp; PAINT</v>
          </cell>
          <cell r="L144" t="str">
            <v>ALPHA</v>
          </cell>
          <cell r="N144" t="str">
            <v>BETA</v>
          </cell>
          <cell r="P144" t="str">
            <v>RTM</v>
          </cell>
          <cell r="R144" t="str">
            <v>STREET</v>
          </cell>
          <cell r="S144" t="str">
            <v>PRODUCTION TO DATE</v>
          </cell>
          <cell r="T144" t="str">
            <v>Story Boards</v>
          </cell>
          <cell r="W144">
            <v>35697</v>
          </cell>
          <cell r="X144" t="str">
            <v>TEST</v>
          </cell>
          <cell r="Y144">
            <v>0</v>
          </cell>
          <cell r="Z144" t="e">
            <v>#REF!</v>
          </cell>
          <cell r="CE144"/>
          <cell r="CF144"/>
          <cell r="CG144"/>
          <cell r="CH144"/>
          <cell r="CI144"/>
          <cell r="CJ144"/>
          <cell r="CK144"/>
          <cell r="CL144"/>
          <cell r="CM144"/>
          <cell r="CN144"/>
          <cell r="CO144"/>
          <cell r="CP144"/>
          <cell r="CQ144"/>
          <cell r="CR144"/>
          <cell r="CS144"/>
          <cell r="CT144"/>
          <cell r="CU144"/>
          <cell r="CV144"/>
          <cell r="CW144"/>
          <cell r="CX144"/>
          <cell r="CY144"/>
          <cell r="CZ144"/>
          <cell r="DA144"/>
          <cell r="DB144"/>
          <cell r="DC144"/>
          <cell r="DD144"/>
          <cell r="DE144"/>
          <cell r="DF144"/>
          <cell r="DG144"/>
          <cell r="DH144"/>
          <cell r="DI144"/>
          <cell r="DJ144"/>
          <cell r="DK144"/>
          <cell r="DL144"/>
          <cell r="DM144"/>
          <cell r="DN144"/>
          <cell r="DO144"/>
          <cell r="DP144"/>
          <cell r="DQ144"/>
          <cell r="DR144"/>
          <cell r="DS144"/>
          <cell r="DT144"/>
          <cell r="DU144"/>
          <cell r="DV144"/>
          <cell r="DW144"/>
          <cell r="DX144"/>
          <cell r="DY144"/>
          <cell r="DZ144"/>
          <cell r="EA144"/>
          <cell r="EB144"/>
          <cell r="EC144"/>
          <cell r="ED144"/>
          <cell r="EE144"/>
          <cell r="EF144"/>
          <cell r="EG144"/>
          <cell r="EH144"/>
          <cell r="EI144"/>
          <cell r="EJ144"/>
          <cell r="EK144"/>
          <cell r="EL144"/>
          <cell r="EM144"/>
          <cell r="EN144"/>
          <cell r="EO144"/>
          <cell r="EP144"/>
          <cell r="EQ144"/>
          <cell r="ER144"/>
          <cell r="ES144"/>
          <cell r="ET144"/>
          <cell r="EU144"/>
          <cell r="EV144"/>
        </row>
        <row r="145">
          <cell r="S145" t="str">
            <v>PRODUCTION TO DATE</v>
          </cell>
          <cell r="T145" t="str">
            <v>Film &amp; Animatic</v>
          </cell>
          <cell r="V145">
            <v>35702</v>
          </cell>
          <cell r="W145">
            <v>35699</v>
          </cell>
          <cell r="X145" t="str">
            <v>TEST</v>
          </cell>
        </row>
        <row r="146">
          <cell r="T146" t="str">
            <v>Finalize StoryBoards</v>
          </cell>
          <cell r="V146">
            <v>35702</v>
          </cell>
          <cell r="W146">
            <v>35706</v>
          </cell>
          <cell r="X146" t="str">
            <v>TEST</v>
          </cell>
        </row>
        <row r="147">
          <cell r="T147" t="str">
            <v>LAYOUTS</v>
          </cell>
          <cell r="V147">
            <v>35709</v>
          </cell>
          <cell r="W147">
            <v>35727</v>
          </cell>
          <cell r="X147" t="str">
            <v>LAYOUT</v>
          </cell>
        </row>
        <row r="148">
          <cell r="T148" t="str">
            <v>2D ANIMATION</v>
          </cell>
          <cell r="V148">
            <v>35716</v>
          </cell>
          <cell r="W148">
            <v>35741</v>
          </cell>
          <cell r="X148" t="str">
            <v>2D</v>
          </cell>
        </row>
        <row r="149">
          <cell r="T149" t="str">
            <v>3D ANIMATION</v>
          </cell>
          <cell r="V149">
            <v>35716</v>
          </cell>
          <cell r="W149">
            <v>35746</v>
          </cell>
          <cell r="X149" t="str">
            <v>3D</v>
          </cell>
        </row>
        <row r="150">
          <cell r="T150" t="str">
            <v>CLEANUP</v>
          </cell>
          <cell r="V150">
            <v>35723</v>
          </cell>
          <cell r="W150">
            <v>35746</v>
          </cell>
          <cell r="X150" t="str">
            <v>2D</v>
          </cell>
        </row>
        <row r="151">
          <cell r="T151" t="str">
            <v>CHECKING</v>
          </cell>
          <cell r="V151">
            <v>35737</v>
          </cell>
          <cell r="W151">
            <v>35750</v>
          </cell>
          <cell r="X151" t="str">
            <v>2D</v>
          </cell>
        </row>
        <row r="152">
          <cell r="T152" t="str">
            <v>DIP &amp; COMPOSITE</v>
          </cell>
          <cell r="V152">
            <v>35744</v>
          </cell>
          <cell r="W152">
            <v>35760</v>
          </cell>
          <cell r="X152" t="str">
            <v>POST</v>
          </cell>
        </row>
        <row r="153">
          <cell r="T153" t="str">
            <v>FINAL LAB</v>
          </cell>
          <cell r="V153">
            <v>35760</v>
          </cell>
          <cell r="W153">
            <v>35765</v>
          </cell>
          <cell r="X153" t="str">
            <v>FINAL LAB</v>
          </cell>
          <cell r="CE153"/>
          <cell r="CF153"/>
          <cell r="CG153"/>
          <cell r="CH153"/>
          <cell r="CI153"/>
          <cell r="CJ153"/>
          <cell r="CK153"/>
          <cell r="CL153"/>
          <cell r="CM153"/>
          <cell r="CN153"/>
          <cell r="CO153"/>
          <cell r="CP153"/>
          <cell r="CQ153"/>
          <cell r="CR153"/>
          <cell r="CS153"/>
          <cell r="CT153"/>
          <cell r="CU153"/>
          <cell r="CV153"/>
          <cell r="CW153"/>
          <cell r="CX153"/>
          <cell r="CY153"/>
          <cell r="CZ153"/>
          <cell r="DA153"/>
          <cell r="DB153"/>
          <cell r="DC153"/>
          <cell r="DD153"/>
          <cell r="DE153"/>
          <cell r="DF153"/>
          <cell r="DG153"/>
          <cell r="DH153"/>
          <cell r="DI153"/>
          <cell r="DJ153"/>
          <cell r="DK153"/>
          <cell r="DL153"/>
          <cell r="DM153"/>
          <cell r="DN153"/>
          <cell r="DO153"/>
          <cell r="DP153"/>
          <cell r="DQ153"/>
          <cell r="DR153"/>
          <cell r="DS153"/>
          <cell r="DT153"/>
          <cell r="DU153"/>
          <cell r="DV153"/>
          <cell r="DW153"/>
          <cell r="DX153"/>
          <cell r="DY153"/>
          <cell r="DZ153"/>
          <cell r="EA153"/>
          <cell r="EB153"/>
          <cell r="EC153"/>
          <cell r="ED153"/>
          <cell r="EE153"/>
          <cell r="EF153"/>
          <cell r="EG153"/>
          <cell r="EH153"/>
          <cell r="EI153"/>
          <cell r="EJ153"/>
          <cell r="EK153"/>
          <cell r="EL153"/>
          <cell r="EM153"/>
          <cell r="EN153"/>
          <cell r="EO153"/>
          <cell r="EP153"/>
          <cell r="EQ153"/>
          <cell r="ER153"/>
          <cell r="ES153"/>
          <cell r="ET153"/>
          <cell r="EU153"/>
          <cell r="EV153"/>
        </row>
        <row r="154">
          <cell r="S154" t="str">
            <v>COST TO DATE</v>
          </cell>
          <cell r="V154" t="str">
            <v>DIRECT TO DATE</v>
          </cell>
          <cell r="CE154"/>
          <cell r="CF154"/>
          <cell r="CG154"/>
          <cell r="CH154"/>
          <cell r="CI154"/>
          <cell r="CJ154"/>
          <cell r="CK154"/>
          <cell r="CL154"/>
          <cell r="CM154"/>
          <cell r="CN154"/>
          <cell r="CO154"/>
          <cell r="CP154"/>
          <cell r="CQ154"/>
          <cell r="CR154"/>
          <cell r="CS154"/>
          <cell r="CT154"/>
          <cell r="CU154"/>
          <cell r="CV154"/>
          <cell r="CW154"/>
          <cell r="CX154"/>
          <cell r="CY154"/>
          <cell r="CZ154"/>
          <cell r="DA154"/>
          <cell r="DB154"/>
          <cell r="DC154"/>
          <cell r="DD154"/>
          <cell r="DE154"/>
          <cell r="DF154"/>
          <cell r="DG154"/>
          <cell r="DH154"/>
          <cell r="DI154"/>
          <cell r="DJ154"/>
          <cell r="DK154"/>
          <cell r="DL154"/>
          <cell r="DM154"/>
          <cell r="DN154"/>
          <cell r="DO154"/>
          <cell r="DP154"/>
          <cell r="DQ154"/>
          <cell r="DR154"/>
          <cell r="DS154"/>
          <cell r="DT154"/>
          <cell r="DU154"/>
          <cell r="DV154"/>
          <cell r="DW154"/>
          <cell r="DX154"/>
          <cell r="DY154"/>
          <cell r="DZ154"/>
          <cell r="EA154"/>
          <cell r="EB154"/>
          <cell r="EC154"/>
          <cell r="ED154"/>
          <cell r="EE154"/>
          <cell r="EF154"/>
          <cell r="EG154"/>
          <cell r="EH154"/>
          <cell r="EI154"/>
          <cell r="EJ154"/>
          <cell r="EK154"/>
          <cell r="EL154"/>
          <cell r="EM154"/>
          <cell r="EN154"/>
          <cell r="EO154"/>
          <cell r="EP154"/>
          <cell r="EQ154"/>
          <cell r="ER154"/>
          <cell r="ES154"/>
          <cell r="ET154"/>
          <cell r="EU154"/>
          <cell r="EV154"/>
        </row>
        <row r="155">
          <cell r="S155" t="str">
            <v>COST TO DATE</v>
          </cell>
          <cell r="T155" t="str">
            <v>TEST</v>
          </cell>
          <cell r="V155" t="str">
            <v>DIRECT TO DATE</v>
          </cell>
          <cell r="AE155">
            <v>0</v>
          </cell>
          <cell r="AF155">
            <v>0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0</v>
          </cell>
          <cell r="AL155">
            <v>0</v>
          </cell>
          <cell r="AM155">
            <v>0</v>
          </cell>
          <cell r="AN155">
            <v>0</v>
          </cell>
          <cell r="AO155">
            <v>0</v>
          </cell>
          <cell r="AP155">
            <v>0</v>
          </cell>
          <cell r="AQ155">
            <v>0</v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21030.803483748608</v>
          </cell>
          <cell r="AW155">
            <v>14839.647470976515</v>
          </cell>
          <cell r="AX155">
            <v>22.73</v>
          </cell>
          <cell r="AY155">
            <v>718.75</v>
          </cell>
          <cell r="AZ155">
            <v>0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</row>
        <row r="156">
          <cell r="T156" t="str">
            <v>TEST</v>
          </cell>
          <cell r="V156">
            <v>36611.930954725125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0</v>
          </cell>
          <cell r="AK156">
            <v>0</v>
          </cell>
          <cell r="AL156">
            <v>0</v>
          </cell>
          <cell r="AM156">
            <v>0</v>
          </cell>
          <cell r="AN156">
            <v>0</v>
          </cell>
          <cell r="AO156">
            <v>0</v>
          </cell>
          <cell r="AP156">
            <v>0</v>
          </cell>
          <cell r="AQ156">
            <v>0</v>
          </cell>
          <cell r="AR156">
            <v>0</v>
          </cell>
          <cell r="AS156">
            <v>0</v>
          </cell>
          <cell r="AT156">
            <v>0</v>
          </cell>
          <cell r="AU156">
            <v>0</v>
          </cell>
          <cell r="AV156">
            <v>21030.803483748608</v>
          </cell>
          <cell r="AW156">
            <v>14839.647470976515</v>
          </cell>
          <cell r="AX156">
            <v>22.73</v>
          </cell>
          <cell r="AY156">
            <v>718.75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J156">
            <v>0</v>
          </cell>
          <cell r="BK156">
            <v>0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</row>
        <row r="157">
          <cell r="T157" t="str">
            <v>LAYOUTS</v>
          </cell>
          <cell r="V157">
            <v>0</v>
          </cell>
          <cell r="AE157">
            <v>0</v>
          </cell>
          <cell r="AF157">
            <v>0</v>
          </cell>
          <cell r="AG157">
            <v>0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0</v>
          </cell>
          <cell r="AM157">
            <v>0</v>
          </cell>
          <cell r="AN157">
            <v>0</v>
          </cell>
          <cell r="AO157">
            <v>0</v>
          </cell>
          <cell r="AP157">
            <v>0</v>
          </cell>
          <cell r="AQ157">
            <v>0</v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</row>
        <row r="158">
          <cell r="T158" t="str">
            <v>2D ANIMATION</v>
          </cell>
          <cell r="V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0</v>
          </cell>
          <cell r="AI158">
            <v>0</v>
          </cell>
          <cell r="AJ158">
            <v>0</v>
          </cell>
          <cell r="AK158">
            <v>0</v>
          </cell>
          <cell r="AL158">
            <v>0</v>
          </cell>
          <cell r="AM158">
            <v>0</v>
          </cell>
          <cell r="AN158">
            <v>0</v>
          </cell>
          <cell r="AO158">
            <v>0</v>
          </cell>
          <cell r="AP158">
            <v>0</v>
          </cell>
          <cell r="AQ158">
            <v>0</v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0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0</v>
          </cell>
          <cell r="BF158">
            <v>0</v>
          </cell>
          <cell r="BG158">
            <v>0</v>
          </cell>
          <cell r="BH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</row>
        <row r="159">
          <cell r="T159" t="str">
            <v>3D ANIMATION</v>
          </cell>
          <cell r="V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0</v>
          </cell>
          <cell r="AK159">
            <v>0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0</v>
          </cell>
          <cell r="AQ159">
            <v>0</v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</row>
        <row r="160">
          <cell r="T160" t="str">
            <v>POST</v>
          </cell>
          <cell r="V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0</v>
          </cell>
          <cell r="AM160">
            <v>0</v>
          </cell>
          <cell r="AN160">
            <v>0</v>
          </cell>
          <cell r="AO160">
            <v>0</v>
          </cell>
          <cell r="AP160">
            <v>0</v>
          </cell>
          <cell r="AQ160">
            <v>0</v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0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J160">
            <v>0</v>
          </cell>
          <cell r="BK160">
            <v>0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</row>
        <row r="161">
          <cell r="T161" t="str">
            <v>FINAL LAB</v>
          </cell>
          <cell r="V161">
            <v>14978.465132694124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0</v>
          </cell>
          <cell r="AQ161">
            <v>0</v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0</v>
          </cell>
          <cell r="AW161">
            <v>0</v>
          </cell>
          <cell r="AX161">
            <v>4724.5948103852506</v>
          </cell>
          <cell r="AY161">
            <v>4955.8712437185713</v>
          </cell>
          <cell r="AZ161">
            <v>2629.7578282211111</v>
          </cell>
          <cell r="BA161">
            <v>2519.2112503691919</v>
          </cell>
          <cell r="BB161">
            <v>0</v>
          </cell>
          <cell r="BC161">
            <v>0</v>
          </cell>
          <cell r="BD161">
            <v>0</v>
          </cell>
          <cell r="BE161">
            <v>149.03</v>
          </cell>
          <cell r="BF161">
            <v>0</v>
          </cell>
          <cell r="BG161">
            <v>0</v>
          </cell>
          <cell r="BH161">
            <v>0</v>
          </cell>
          <cell r="BJ161">
            <v>0</v>
          </cell>
          <cell r="BK161">
            <v>0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</row>
        <row r="162">
          <cell r="T162" t="str">
            <v>TOTAL COST</v>
          </cell>
          <cell r="V162">
            <v>14978.465132694124</v>
          </cell>
          <cell r="X162" t="str">
            <v>WEEKLY COST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0</v>
          </cell>
          <cell r="AK162">
            <v>0</v>
          </cell>
          <cell r="AL162">
            <v>0</v>
          </cell>
          <cell r="AM162">
            <v>0</v>
          </cell>
          <cell r="AN162">
            <v>0</v>
          </cell>
          <cell r="AO162">
            <v>0</v>
          </cell>
          <cell r="AP162">
            <v>0</v>
          </cell>
          <cell r="AQ162">
            <v>0</v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0</v>
          </cell>
          <cell r="AW162">
            <v>0</v>
          </cell>
          <cell r="AX162">
            <v>4724.5948103852506</v>
          </cell>
          <cell r="AY162">
            <v>4955.8712437185713</v>
          </cell>
          <cell r="AZ162">
            <v>2629.7578282211111</v>
          </cell>
          <cell r="BA162">
            <v>2519.2112503691919</v>
          </cell>
          <cell r="BB162">
            <v>0</v>
          </cell>
          <cell r="BC162">
            <v>0</v>
          </cell>
          <cell r="BD162">
            <v>0</v>
          </cell>
          <cell r="BE162">
            <v>149.03</v>
          </cell>
          <cell r="BF162">
            <v>0</v>
          </cell>
          <cell r="BG162">
            <v>0</v>
          </cell>
          <cell r="BH162">
            <v>0</v>
          </cell>
          <cell r="BJ162">
            <v>0</v>
          </cell>
          <cell r="BK162">
            <v>0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</row>
        <row r="163">
          <cell r="V163">
            <v>20761.209185771775</v>
          </cell>
          <cell r="X163" t="str">
            <v>WEEKLY COST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0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0</v>
          </cell>
          <cell r="AQ163">
            <v>0</v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0</v>
          </cell>
          <cell r="AW163">
            <v>0</v>
          </cell>
          <cell r="AX163">
            <v>4724.5948103852506</v>
          </cell>
          <cell r="AY163">
            <v>4955.8712437185713</v>
          </cell>
          <cell r="AZ163">
            <v>2629.7578282211111</v>
          </cell>
          <cell r="BA163">
            <v>2519.2112503691919</v>
          </cell>
          <cell r="BB163">
            <v>0</v>
          </cell>
          <cell r="BC163">
            <v>0</v>
          </cell>
          <cell r="BD163">
            <v>0</v>
          </cell>
          <cell r="BE163">
            <v>149.03</v>
          </cell>
          <cell r="BF163">
            <v>0</v>
          </cell>
          <cell r="BG163">
            <v>0</v>
          </cell>
          <cell r="BH163">
            <v>0</v>
          </cell>
          <cell r="BJ163">
            <v>0</v>
          </cell>
          <cell r="BK163">
            <v>0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</row>
        <row r="164">
          <cell r="V164">
            <v>20969.851185771775</v>
          </cell>
          <cell r="X164" t="str">
            <v>CUMULATIVE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0</v>
          </cell>
          <cell r="AK164">
            <v>0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0</v>
          </cell>
          <cell r="AQ164">
            <v>0</v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0</v>
          </cell>
          <cell r="AW164">
            <v>0</v>
          </cell>
          <cell r="AX164">
            <v>6614.4327345393513</v>
          </cell>
          <cell r="AY164">
            <v>6938.2197412059995</v>
          </cell>
          <cell r="AZ164">
            <v>3681.6609595095556</v>
          </cell>
          <cell r="BA164">
            <v>3526.8957505168687</v>
          </cell>
          <cell r="BB164">
            <v>0</v>
          </cell>
          <cell r="BC164">
            <v>0</v>
          </cell>
          <cell r="BD164">
            <v>0</v>
          </cell>
          <cell r="BE164">
            <v>208.642</v>
          </cell>
          <cell r="BF164">
            <v>0</v>
          </cell>
          <cell r="BG164">
            <v>0</v>
          </cell>
          <cell r="BH164">
            <v>0</v>
          </cell>
          <cell r="BJ164">
            <v>0</v>
          </cell>
          <cell r="BK164">
            <v>0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</row>
        <row r="165">
          <cell r="V165" t="str">
            <v>PROJECTED RTM</v>
          </cell>
          <cell r="Y165" t="e">
            <v>#REF!</v>
          </cell>
          <cell r="Z165" t="e">
            <v>#REF!</v>
          </cell>
          <cell r="AA165"/>
          <cell r="AB165"/>
          <cell r="AC165"/>
          <cell r="AD165"/>
          <cell r="AE165"/>
          <cell r="AF165"/>
          <cell r="AG165"/>
          <cell r="AH165"/>
          <cell r="AI165"/>
          <cell r="AJ165"/>
          <cell r="AK165"/>
          <cell r="AL165"/>
          <cell r="AM165"/>
          <cell r="AN165"/>
          <cell r="AO165"/>
          <cell r="AP165"/>
          <cell r="AQ165"/>
          <cell r="AR165"/>
          <cell r="AS165"/>
          <cell r="AT165"/>
          <cell r="AU165"/>
          <cell r="AV165"/>
          <cell r="AW165"/>
          <cell r="AX165"/>
          <cell r="AY165">
            <v>428.57142857142856</v>
          </cell>
          <cell r="AZ165">
            <v>428.57142857142856</v>
          </cell>
          <cell r="BA165">
            <v>428.57142857142856</v>
          </cell>
          <cell r="BB165">
            <v>428.57142857142856</v>
          </cell>
          <cell r="BC165">
            <v>428.57142857142856</v>
          </cell>
          <cell r="BD165"/>
          <cell r="BE165"/>
          <cell r="BF165"/>
          <cell r="BG165"/>
          <cell r="BH165"/>
          <cell r="BJ165"/>
          <cell r="BK165"/>
          <cell r="BL165"/>
          <cell r="BM165"/>
          <cell r="BN165"/>
          <cell r="BO165"/>
          <cell r="BP165"/>
          <cell r="BQ165"/>
          <cell r="BR165"/>
          <cell r="BS165"/>
          <cell r="BT165"/>
          <cell r="BU165"/>
          <cell r="BV165"/>
          <cell r="BW165"/>
          <cell r="BX165"/>
          <cell r="BY165"/>
          <cell r="BZ165"/>
          <cell r="CA165"/>
          <cell r="CB165"/>
          <cell r="CC165"/>
          <cell r="CD165"/>
          <cell r="CE165"/>
          <cell r="CF165"/>
          <cell r="CG165"/>
          <cell r="CH165"/>
          <cell r="CI165"/>
          <cell r="CJ165"/>
          <cell r="CK165"/>
          <cell r="CL165"/>
          <cell r="CM165"/>
        </row>
        <row r="166">
          <cell r="V166" t="str">
            <v>PROJECTED RTM</v>
          </cell>
          <cell r="Y166" t="e">
            <v>#REF!</v>
          </cell>
          <cell r="Z166" t="e">
            <v>#REF!</v>
          </cell>
          <cell r="AA166"/>
          <cell r="AB166"/>
          <cell r="AC166"/>
          <cell r="AD166"/>
          <cell r="AE166"/>
          <cell r="AF166"/>
          <cell r="AG166"/>
          <cell r="AH166"/>
          <cell r="AI166"/>
          <cell r="AJ166"/>
          <cell r="AK166"/>
          <cell r="AL166"/>
          <cell r="AM166"/>
          <cell r="AN166"/>
          <cell r="AO166"/>
          <cell r="AP166"/>
          <cell r="AQ166"/>
          <cell r="AR166"/>
          <cell r="AS166"/>
          <cell r="AT166"/>
          <cell r="AU166"/>
          <cell r="AV166"/>
          <cell r="AW166"/>
          <cell r="AX166"/>
          <cell r="BD166"/>
          <cell r="BE166"/>
          <cell r="BF166"/>
          <cell r="BG166"/>
          <cell r="BH166"/>
          <cell r="BJ166"/>
          <cell r="BK166"/>
          <cell r="BL166"/>
          <cell r="BM166"/>
          <cell r="BN166"/>
          <cell r="BO166"/>
          <cell r="BP166"/>
          <cell r="BQ166"/>
          <cell r="BR166"/>
          <cell r="BS166"/>
          <cell r="BT166"/>
          <cell r="BU166"/>
          <cell r="BV166"/>
          <cell r="BW166"/>
          <cell r="BX166"/>
          <cell r="BY166"/>
          <cell r="BZ166"/>
          <cell r="CA166"/>
          <cell r="CB166"/>
          <cell r="CC166"/>
          <cell r="CD166"/>
          <cell r="CE166"/>
          <cell r="CF166"/>
          <cell r="CG166"/>
          <cell r="CH166"/>
          <cell r="CI166"/>
          <cell r="CJ166"/>
          <cell r="CK166"/>
          <cell r="CL166"/>
          <cell r="CM166"/>
        </row>
        <row r="167">
          <cell r="V167" t="str">
            <v>PROJECTED STREET</v>
          </cell>
        </row>
        <row r="168">
          <cell r="V168" t="str">
            <v>+ or - Scheduled Date</v>
          </cell>
        </row>
        <row r="169">
          <cell r="N169" t="str">
            <v>ENGINEERING</v>
          </cell>
          <cell r="R169" t="str">
            <v>ALADDIN READING</v>
          </cell>
          <cell r="W169" t="str">
            <v>FRAMES</v>
          </cell>
          <cell r="X169">
            <v>2956.22</v>
          </cell>
          <cell r="Y169" t="str">
            <v>WK Count</v>
          </cell>
          <cell r="Z169" t="str">
            <v>Total Days</v>
          </cell>
        </row>
        <row r="170">
          <cell r="N170" t="str">
            <v>ENGINEERING</v>
          </cell>
          <cell r="R170" t="str">
            <v>ALADDIN READING</v>
          </cell>
          <cell r="V170" t="str">
            <v xml:space="preserve">START </v>
          </cell>
          <cell r="W170" t="str">
            <v>FRAMES</v>
          </cell>
          <cell r="X170">
            <v>2956.22</v>
          </cell>
          <cell r="Y170" t="str">
            <v>WK Count</v>
          </cell>
          <cell r="Z170" t="str">
            <v>Total Days</v>
          </cell>
          <cell r="AA170"/>
          <cell r="AB170"/>
          <cell r="AC170"/>
          <cell r="AD170"/>
          <cell r="AE170"/>
          <cell r="AF170"/>
          <cell r="AG170"/>
          <cell r="AH170"/>
          <cell r="AI170"/>
          <cell r="AJ170"/>
          <cell r="AK170"/>
          <cell r="AL170"/>
          <cell r="AM170"/>
          <cell r="AN170"/>
          <cell r="AO170"/>
          <cell r="AP170"/>
          <cell r="AQ170"/>
          <cell r="AR170"/>
          <cell r="AS170"/>
          <cell r="AT170"/>
          <cell r="AU170"/>
          <cell r="AV170"/>
          <cell r="AW170"/>
          <cell r="AX170"/>
          <cell r="AY170"/>
          <cell r="AZ170">
            <v>35730</v>
          </cell>
          <cell r="BA170">
            <v>35737</v>
          </cell>
          <cell r="BB170">
            <v>35744</v>
          </cell>
          <cell r="BC170">
            <v>35751</v>
          </cell>
          <cell r="BD170">
            <v>35758</v>
          </cell>
          <cell r="BE170">
            <v>35765</v>
          </cell>
          <cell r="BF170">
            <v>35772</v>
          </cell>
          <cell r="BG170">
            <v>35779</v>
          </cell>
          <cell r="BH170">
            <v>35786</v>
          </cell>
          <cell r="BJ170"/>
          <cell r="BK170"/>
          <cell r="BL170"/>
          <cell r="BM170"/>
          <cell r="BN170"/>
          <cell r="BO170"/>
          <cell r="BP170"/>
          <cell r="BQ170"/>
          <cell r="BR170"/>
          <cell r="BS170"/>
          <cell r="BT170"/>
          <cell r="BU170"/>
          <cell r="BV170"/>
          <cell r="BW170"/>
          <cell r="BX170"/>
          <cell r="BY170"/>
          <cell r="BZ170"/>
          <cell r="CA170"/>
          <cell r="CB170"/>
          <cell r="CC170"/>
          <cell r="CD170"/>
          <cell r="CE170"/>
          <cell r="CF170"/>
          <cell r="CG170"/>
          <cell r="CH170"/>
          <cell r="CI170"/>
          <cell r="CJ170"/>
          <cell r="CK170"/>
          <cell r="CL170"/>
          <cell r="CM170"/>
          <cell r="CN170"/>
          <cell r="CO170"/>
          <cell r="CP170"/>
          <cell r="CQ170"/>
          <cell r="CR170"/>
          <cell r="CS170"/>
          <cell r="CT170"/>
          <cell r="CU170"/>
          <cell r="CV170"/>
          <cell r="CW170"/>
          <cell r="CX170"/>
          <cell r="CY170"/>
          <cell r="CZ170"/>
          <cell r="DA170"/>
          <cell r="DB170"/>
          <cell r="DC170"/>
          <cell r="DD170"/>
          <cell r="DE170"/>
          <cell r="DF170"/>
          <cell r="DG170"/>
          <cell r="DH170"/>
          <cell r="DI170"/>
          <cell r="DJ170"/>
          <cell r="DK170"/>
          <cell r="DL170"/>
          <cell r="DM170"/>
          <cell r="DN170"/>
          <cell r="DO170"/>
          <cell r="DP170"/>
          <cell r="DQ170"/>
          <cell r="DR170"/>
          <cell r="DS170"/>
          <cell r="DT170"/>
          <cell r="DU170"/>
          <cell r="DV170"/>
          <cell r="DW170"/>
          <cell r="DX170"/>
          <cell r="DY170"/>
          <cell r="DZ170"/>
          <cell r="EA170"/>
          <cell r="EB170"/>
          <cell r="EC170"/>
          <cell r="ED170"/>
          <cell r="EE170"/>
          <cell r="EF170"/>
          <cell r="EG170"/>
          <cell r="EH170"/>
          <cell r="EI170"/>
          <cell r="EJ170"/>
          <cell r="EK170"/>
          <cell r="EL170"/>
          <cell r="EM170"/>
          <cell r="EN170"/>
          <cell r="EO170"/>
          <cell r="EP170"/>
          <cell r="EQ170"/>
          <cell r="ER170"/>
          <cell r="ES170"/>
          <cell r="ET170"/>
          <cell r="EU170"/>
          <cell r="EV170"/>
        </row>
        <row r="171">
          <cell r="A171" t="str">
            <v>PREP</v>
          </cell>
          <cell r="F171" t="str">
            <v>ANIMATION</v>
          </cell>
          <cell r="I171" t="str">
            <v>INK &amp; PAINT</v>
          </cell>
          <cell r="L171" t="str">
            <v>ALPHA</v>
          </cell>
          <cell r="N171" t="str">
            <v>BETA</v>
          </cell>
          <cell r="P171" t="str">
            <v>RTM</v>
          </cell>
          <cell r="R171" t="str">
            <v>STREET</v>
          </cell>
          <cell r="T171" t="str">
            <v>Prep Projection</v>
          </cell>
          <cell r="V171" t="str">
            <v xml:space="preserve">START </v>
          </cell>
          <cell r="W171" t="str">
            <v>END</v>
          </cell>
          <cell r="X171">
            <v>400</v>
          </cell>
          <cell r="Y171">
            <v>9</v>
          </cell>
          <cell r="Z171">
            <v>65.73384999999999</v>
          </cell>
          <cell r="AA171"/>
          <cell r="AB171"/>
          <cell r="AC171"/>
          <cell r="AD171"/>
          <cell r="AE171"/>
          <cell r="AF171"/>
          <cell r="AG171"/>
          <cell r="AH171"/>
          <cell r="AI171"/>
          <cell r="AJ171"/>
          <cell r="AK171"/>
          <cell r="AL171"/>
          <cell r="AM171"/>
          <cell r="AN171"/>
          <cell r="AO171"/>
          <cell r="AP171"/>
          <cell r="AQ171"/>
          <cell r="AR171"/>
          <cell r="AS171"/>
          <cell r="AT171"/>
          <cell r="AU171"/>
          <cell r="AV171"/>
          <cell r="AW171"/>
          <cell r="AX171"/>
          <cell r="AY171"/>
          <cell r="AZ171">
            <v>35730</v>
          </cell>
          <cell r="BA171">
            <v>35737</v>
          </cell>
          <cell r="BB171">
            <v>35744</v>
          </cell>
          <cell r="BC171">
            <v>35751</v>
          </cell>
          <cell r="BD171">
            <v>35758</v>
          </cell>
          <cell r="BE171">
            <v>35765</v>
          </cell>
          <cell r="BF171">
            <v>35772</v>
          </cell>
          <cell r="BG171">
            <v>35779</v>
          </cell>
          <cell r="BH171">
            <v>35786</v>
          </cell>
          <cell r="BI171"/>
          <cell r="BJ171"/>
          <cell r="BK171"/>
          <cell r="BL171"/>
          <cell r="BM171"/>
          <cell r="BN171"/>
          <cell r="BO171"/>
          <cell r="BP171"/>
          <cell r="BQ171"/>
          <cell r="BR171"/>
          <cell r="BS171"/>
          <cell r="BT171"/>
          <cell r="BU171"/>
          <cell r="BV171"/>
          <cell r="BW171"/>
          <cell r="BX171"/>
          <cell r="BY171"/>
          <cell r="BZ171"/>
          <cell r="CA171"/>
          <cell r="CB171"/>
          <cell r="CC171"/>
          <cell r="CD171"/>
          <cell r="CE171"/>
          <cell r="CF171"/>
          <cell r="CG171"/>
          <cell r="CH171"/>
          <cell r="CI171"/>
          <cell r="CJ171"/>
          <cell r="CK171"/>
          <cell r="CL171"/>
          <cell r="CM171"/>
          <cell r="CN171"/>
          <cell r="CO171"/>
          <cell r="CP171"/>
          <cell r="CQ171"/>
          <cell r="CR171"/>
          <cell r="CS171"/>
          <cell r="CT171"/>
          <cell r="CU171"/>
          <cell r="CV171"/>
          <cell r="CW171"/>
          <cell r="CX171"/>
          <cell r="CY171"/>
          <cell r="CZ171"/>
          <cell r="DA171"/>
          <cell r="DB171"/>
          <cell r="DC171"/>
          <cell r="DD171"/>
          <cell r="DE171"/>
          <cell r="DF171"/>
          <cell r="DG171"/>
          <cell r="DH171"/>
          <cell r="DI171"/>
          <cell r="DJ171"/>
          <cell r="DK171"/>
          <cell r="DL171"/>
          <cell r="DM171"/>
          <cell r="DN171"/>
          <cell r="DO171"/>
          <cell r="DP171"/>
          <cell r="DQ171"/>
          <cell r="DR171"/>
          <cell r="DS171"/>
          <cell r="DT171"/>
          <cell r="DU171"/>
          <cell r="DV171"/>
          <cell r="DW171"/>
          <cell r="DX171"/>
          <cell r="DY171"/>
          <cell r="DZ171"/>
          <cell r="EA171"/>
          <cell r="EB171"/>
          <cell r="EC171"/>
          <cell r="ED171"/>
          <cell r="EE171"/>
          <cell r="EF171"/>
          <cell r="EG171"/>
          <cell r="EH171"/>
          <cell r="EI171"/>
          <cell r="EJ171"/>
          <cell r="EK171"/>
          <cell r="EL171"/>
          <cell r="EM171"/>
          <cell r="EN171"/>
          <cell r="EO171"/>
          <cell r="EP171"/>
          <cell r="EQ171"/>
          <cell r="ER171"/>
          <cell r="ES171"/>
          <cell r="ET171"/>
          <cell r="EU171"/>
          <cell r="EV171"/>
          <cell r="EW171"/>
        </row>
        <row r="172">
          <cell r="A172" t="str">
            <v>PREP</v>
          </cell>
          <cell r="F172" t="str">
            <v>ANIMATION</v>
          </cell>
          <cell r="I172" t="str">
            <v>INK &amp; PAINT</v>
          </cell>
          <cell r="L172" t="str">
            <v>ALPHA</v>
          </cell>
          <cell r="N172" t="str">
            <v>BETA</v>
          </cell>
          <cell r="P172" t="str">
            <v>RTM</v>
          </cell>
          <cell r="R172" t="str">
            <v>STREET</v>
          </cell>
          <cell r="S172" t="str">
            <v>PRODUCTION TO DATE</v>
          </cell>
          <cell r="T172" t="str">
            <v>Prep Projection</v>
          </cell>
          <cell r="V172">
            <v>35727</v>
          </cell>
          <cell r="W172">
            <v>35811</v>
          </cell>
          <cell r="X172">
            <v>400</v>
          </cell>
          <cell r="Y172">
            <v>9</v>
          </cell>
          <cell r="Z172">
            <v>65.73384999999999</v>
          </cell>
          <cell r="AA172"/>
          <cell r="AB172"/>
          <cell r="AC172"/>
          <cell r="AD172"/>
          <cell r="AE172"/>
          <cell r="AF172"/>
          <cell r="AG172"/>
          <cell r="AH172"/>
          <cell r="AI172"/>
          <cell r="AJ172"/>
          <cell r="AK172"/>
          <cell r="AL172"/>
          <cell r="AM172"/>
          <cell r="AN172"/>
          <cell r="AO172"/>
          <cell r="AP172"/>
          <cell r="AQ172"/>
          <cell r="AR172"/>
          <cell r="AS172"/>
          <cell r="AT172"/>
          <cell r="AU172"/>
          <cell r="AV172"/>
          <cell r="AW172"/>
          <cell r="AX172"/>
          <cell r="AY172"/>
          <cell r="AZ172">
            <v>100</v>
          </cell>
          <cell r="BA172">
            <v>200</v>
          </cell>
          <cell r="BB172">
            <v>300</v>
          </cell>
          <cell r="BC172">
            <v>400</v>
          </cell>
          <cell r="BD172">
            <v>400</v>
          </cell>
          <cell r="BE172">
            <v>400</v>
          </cell>
          <cell r="BF172">
            <v>400</v>
          </cell>
          <cell r="BG172">
            <v>400</v>
          </cell>
          <cell r="BH172">
            <v>400</v>
          </cell>
          <cell r="BI172"/>
          <cell r="BJ172"/>
          <cell r="BK172"/>
          <cell r="BL172"/>
          <cell r="BM172"/>
          <cell r="BN172"/>
          <cell r="BP172"/>
          <cell r="BQ172"/>
          <cell r="BR172"/>
          <cell r="BS172"/>
          <cell r="BT172"/>
          <cell r="BU172"/>
          <cell r="BV172"/>
          <cell r="BW172"/>
          <cell r="BX172"/>
          <cell r="BY172"/>
          <cell r="BZ172"/>
          <cell r="CA172"/>
          <cell r="CB172"/>
          <cell r="CC172"/>
          <cell r="CD172"/>
          <cell r="CE172"/>
          <cell r="CF172"/>
          <cell r="CG172"/>
          <cell r="CH172"/>
          <cell r="CI172"/>
          <cell r="CJ172"/>
          <cell r="CK172"/>
          <cell r="CL172"/>
          <cell r="CM172"/>
          <cell r="CN172"/>
          <cell r="CO172"/>
          <cell r="CP172"/>
          <cell r="CQ172"/>
          <cell r="CR172"/>
          <cell r="CS172"/>
          <cell r="CT172"/>
          <cell r="CU172"/>
          <cell r="CV172"/>
          <cell r="CW172"/>
          <cell r="CX172"/>
          <cell r="CY172"/>
          <cell r="CZ172"/>
          <cell r="DA172"/>
          <cell r="DB172"/>
          <cell r="DC172"/>
          <cell r="DD172"/>
          <cell r="DE172"/>
          <cell r="DF172"/>
          <cell r="DG172"/>
          <cell r="DH172"/>
          <cell r="DI172"/>
          <cell r="DJ172"/>
          <cell r="DK172"/>
          <cell r="DL172"/>
          <cell r="DM172"/>
          <cell r="DN172"/>
          <cell r="DO172"/>
          <cell r="DP172"/>
          <cell r="DQ172"/>
          <cell r="DR172"/>
          <cell r="DS172"/>
          <cell r="DT172"/>
          <cell r="DU172"/>
          <cell r="DV172"/>
          <cell r="DW172"/>
          <cell r="DX172"/>
          <cell r="DY172"/>
          <cell r="DZ172"/>
          <cell r="EA172"/>
          <cell r="EB172"/>
          <cell r="EC172"/>
          <cell r="ED172"/>
          <cell r="EE172"/>
          <cell r="EF172"/>
          <cell r="EG172"/>
          <cell r="EH172"/>
          <cell r="EI172"/>
          <cell r="EJ172"/>
          <cell r="EK172"/>
          <cell r="EL172"/>
          <cell r="EM172"/>
          <cell r="EN172"/>
          <cell r="EO172"/>
          <cell r="EP172"/>
          <cell r="EQ172"/>
          <cell r="ER172"/>
          <cell r="ES172"/>
          <cell r="ET172"/>
          <cell r="EU172"/>
          <cell r="EV172"/>
          <cell r="EW172"/>
        </row>
        <row r="173">
          <cell r="S173" t="str">
            <v>PRODUCTION TO DATE</v>
          </cell>
        </row>
        <row r="174">
          <cell r="T174" t="str">
            <v>Scenes Issued</v>
          </cell>
          <cell r="V174">
            <v>0</v>
          </cell>
          <cell r="AA174">
            <v>0</v>
          </cell>
          <cell r="AB174">
            <v>0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0</v>
          </cell>
          <cell r="AJ174">
            <v>0</v>
          </cell>
          <cell r="AK174">
            <v>0</v>
          </cell>
          <cell r="AL174">
            <v>0</v>
          </cell>
          <cell r="AM174">
            <v>0</v>
          </cell>
          <cell r="AN174">
            <v>0</v>
          </cell>
          <cell r="AO174">
            <v>0</v>
          </cell>
          <cell r="AP174">
            <v>0</v>
          </cell>
          <cell r="AQ174">
            <v>0</v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</row>
        <row r="175">
          <cell r="T175" t="str">
            <v>Scenes Issued</v>
          </cell>
          <cell r="V175">
            <v>0</v>
          </cell>
          <cell r="AA175">
            <v>0</v>
          </cell>
          <cell r="AB175">
            <v>0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0</v>
          </cell>
          <cell r="AJ175">
            <v>0</v>
          </cell>
          <cell r="AK175">
            <v>0</v>
          </cell>
          <cell r="AL175">
            <v>0</v>
          </cell>
          <cell r="AM175">
            <v>0</v>
          </cell>
          <cell r="AN175">
            <v>0</v>
          </cell>
          <cell r="AO175">
            <v>0</v>
          </cell>
          <cell r="AP175">
            <v>0</v>
          </cell>
          <cell r="AQ175">
            <v>0</v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</row>
        <row r="176">
          <cell r="T176" t="str">
            <v>Into Rough</v>
          </cell>
          <cell r="V176">
            <v>0</v>
          </cell>
          <cell r="AA176">
            <v>0</v>
          </cell>
          <cell r="AB176">
            <v>0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0</v>
          </cell>
          <cell r="AJ176">
            <v>0</v>
          </cell>
          <cell r="AK176">
            <v>0</v>
          </cell>
          <cell r="AL176">
            <v>0</v>
          </cell>
          <cell r="AM176">
            <v>0</v>
          </cell>
          <cell r="AN176">
            <v>0</v>
          </cell>
          <cell r="AO176">
            <v>0</v>
          </cell>
          <cell r="AP176">
            <v>0</v>
          </cell>
          <cell r="AQ176">
            <v>0</v>
          </cell>
          <cell r="AR176">
            <v>0</v>
          </cell>
          <cell r="AS176">
            <v>0</v>
          </cell>
          <cell r="AT176">
            <v>0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</row>
        <row r="177">
          <cell r="T177" t="str">
            <v>Rough Complete</v>
          </cell>
          <cell r="V177">
            <v>0</v>
          </cell>
          <cell r="AA177">
            <v>0</v>
          </cell>
          <cell r="AB177">
            <v>0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0</v>
          </cell>
          <cell r="AJ177">
            <v>0</v>
          </cell>
          <cell r="AK177">
            <v>0</v>
          </cell>
          <cell r="AL177">
            <v>0</v>
          </cell>
          <cell r="AM177">
            <v>0</v>
          </cell>
          <cell r="AN177">
            <v>0</v>
          </cell>
          <cell r="AO177">
            <v>0</v>
          </cell>
          <cell r="AP177">
            <v>0</v>
          </cell>
          <cell r="AQ177">
            <v>0</v>
          </cell>
          <cell r="AR177">
            <v>0</v>
          </cell>
          <cell r="AS177">
            <v>0</v>
          </cell>
          <cell r="AT177">
            <v>0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</row>
        <row r="178">
          <cell r="T178" t="str">
            <v>Ruff Approved</v>
          </cell>
          <cell r="V178">
            <v>0</v>
          </cell>
          <cell r="AA178">
            <v>0</v>
          </cell>
          <cell r="AB178">
            <v>0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0</v>
          </cell>
          <cell r="AJ178">
            <v>0</v>
          </cell>
          <cell r="AK178">
            <v>0</v>
          </cell>
          <cell r="AL178">
            <v>0</v>
          </cell>
          <cell r="AM178">
            <v>0</v>
          </cell>
          <cell r="AN178">
            <v>0</v>
          </cell>
          <cell r="AO178">
            <v>0</v>
          </cell>
          <cell r="AP178">
            <v>0</v>
          </cell>
          <cell r="AQ178">
            <v>0</v>
          </cell>
          <cell r="AR178">
            <v>0</v>
          </cell>
          <cell r="AS178">
            <v>0</v>
          </cell>
          <cell r="AT178">
            <v>0</v>
          </cell>
          <cell r="AU178">
            <v>0</v>
          </cell>
          <cell r="AV178">
            <v>0</v>
          </cell>
          <cell r="AW178">
            <v>0</v>
          </cell>
          <cell r="AX178">
            <v>0</v>
          </cell>
          <cell r="AY178">
            <v>0</v>
          </cell>
          <cell r="AZ178">
            <v>0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</row>
        <row r="179">
          <cell r="T179" t="str">
            <v>Clean Complete</v>
          </cell>
          <cell r="V179">
            <v>0</v>
          </cell>
          <cell r="AA179">
            <v>0</v>
          </cell>
          <cell r="AB179">
            <v>0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0</v>
          </cell>
          <cell r="AJ179">
            <v>0</v>
          </cell>
          <cell r="AK179">
            <v>0</v>
          </cell>
          <cell r="AL179">
            <v>0</v>
          </cell>
          <cell r="AM179">
            <v>0</v>
          </cell>
          <cell r="AN179">
            <v>0</v>
          </cell>
          <cell r="AO179">
            <v>0</v>
          </cell>
          <cell r="AP179">
            <v>0</v>
          </cell>
          <cell r="AQ179">
            <v>0</v>
          </cell>
          <cell r="AR179">
            <v>0</v>
          </cell>
          <cell r="AS179">
            <v>0</v>
          </cell>
          <cell r="AT179">
            <v>0</v>
          </cell>
          <cell r="AU179">
            <v>0</v>
          </cell>
          <cell r="AV179">
            <v>0</v>
          </cell>
          <cell r="AW179">
            <v>0</v>
          </cell>
          <cell r="AX179">
            <v>0</v>
          </cell>
          <cell r="AY179">
            <v>0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</row>
        <row r="180">
          <cell r="T180" t="str">
            <v>Approved</v>
          </cell>
          <cell r="V180">
            <v>0</v>
          </cell>
          <cell r="AA180">
            <v>0</v>
          </cell>
          <cell r="AB180">
            <v>0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0</v>
          </cell>
          <cell r="AK180">
            <v>0</v>
          </cell>
          <cell r="AL180">
            <v>0</v>
          </cell>
          <cell r="AM180">
            <v>0</v>
          </cell>
          <cell r="AN180">
            <v>0</v>
          </cell>
          <cell r="AO180">
            <v>0</v>
          </cell>
          <cell r="AP180">
            <v>0</v>
          </cell>
          <cell r="AQ180">
            <v>0</v>
          </cell>
          <cell r="AR180">
            <v>0</v>
          </cell>
          <cell r="AS180">
            <v>0</v>
          </cell>
          <cell r="AT180">
            <v>0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0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</row>
        <row r="181">
          <cell r="T181" t="str">
            <v>Turned In</v>
          </cell>
          <cell r="V181">
            <v>0</v>
          </cell>
          <cell r="AA181">
            <v>0</v>
          </cell>
          <cell r="AB181">
            <v>0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0</v>
          </cell>
          <cell r="AJ181">
            <v>0</v>
          </cell>
          <cell r="AK181">
            <v>0</v>
          </cell>
          <cell r="AL181">
            <v>0</v>
          </cell>
          <cell r="AM181">
            <v>0</v>
          </cell>
          <cell r="AN181">
            <v>0</v>
          </cell>
          <cell r="AO181">
            <v>0</v>
          </cell>
          <cell r="AP181">
            <v>0</v>
          </cell>
          <cell r="AQ181">
            <v>0</v>
          </cell>
          <cell r="AR181">
            <v>0</v>
          </cell>
          <cell r="AS181">
            <v>0</v>
          </cell>
          <cell r="AT181">
            <v>0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0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</row>
        <row r="182">
          <cell r="A182" t="str">
            <v>Wks</v>
          </cell>
          <cell r="B182" t="str">
            <v>Days</v>
          </cell>
          <cell r="F182" t="str">
            <v>Wks</v>
          </cell>
          <cell r="G182" t="str">
            <v>Days</v>
          </cell>
          <cell r="H182" t="str">
            <v>Frames</v>
          </cell>
          <cell r="I182" t="str">
            <v>Wks</v>
          </cell>
          <cell r="J182" t="str">
            <v>Days</v>
          </cell>
          <cell r="T182" t="str">
            <v>Animation Projection</v>
          </cell>
          <cell r="V182">
            <v>35786</v>
          </cell>
          <cell r="W182">
            <v>35853</v>
          </cell>
          <cell r="X182">
            <v>750</v>
          </cell>
          <cell r="Y182">
            <v>12</v>
          </cell>
          <cell r="Z182">
            <v>57.591386666666665</v>
          </cell>
          <cell r="AA182"/>
          <cell r="AB182"/>
          <cell r="AC182"/>
          <cell r="AD182"/>
          <cell r="AE182"/>
          <cell r="AF182"/>
          <cell r="AG182"/>
          <cell r="AH182"/>
          <cell r="AI182"/>
          <cell r="AJ182"/>
          <cell r="AK182"/>
          <cell r="AL182"/>
          <cell r="AM182"/>
          <cell r="AN182"/>
          <cell r="AO182"/>
          <cell r="AP182"/>
          <cell r="AQ182"/>
          <cell r="AR182"/>
          <cell r="AS182"/>
          <cell r="AT182"/>
          <cell r="AU182"/>
          <cell r="AV182"/>
          <cell r="AW182"/>
          <cell r="AX182"/>
          <cell r="AY182"/>
          <cell r="AZ182"/>
          <cell r="BA182"/>
          <cell r="BB182"/>
          <cell r="BC182"/>
          <cell r="BD182"/>
          <cell r="BE182"/>
          <cell r="BF182"/>
          <cell r="BG182"/>
          <cell r="BH182">
            <v>0</v>
          </cell>
          <cell r="BI182">
            <v>0</v>
          </cell>
          <cell r="BJ182">
            <v>0</v>
          </cell>
          <cell r="BK182">
            <v>0</v>
          </cell>
          <cell r="BL182">
            <v>375</v>
          </cell>
          <cell r="BM182">
            <v>425</v>
          </cell>
          <cell r="BN182">
            <v>425</v>
          </cell>
          <cell r="BO182">
            <v>425</v>
          </cell>
          <cell r="BP182">
            <v>425</v>
          </cell>
          <cell r="BQ182">
            <v>425</v>
          </cell>
          <cell r="BR182">
            <v>425</v>
          </cell>
          <cell r="BS182">
            <v>425</v>
          </cell>
          <cell r="BT182"/>
          <cell r="BU182"/>
          <cell r="BV182"/>
          <cell r="BW182"/>
          <cell r="BX182"/>
          <cell r="BY182"/>
          <cell r="BZ182"/>
          <cell r="CA182"/>
          <cell r="CB182"/>
          <cell r="CC182"/>
          <cell r="CD182"/>
          <cell r="CE182"/>
          <cell r="CF182"/>
          <cell r="CG182"/>
          <cell r="CH182"/>
          <cell r="CI182"/>
          <cell r="CJ182"/>
          <cell r="CK182"/>
          <cell r="CL182"/>
          <cell r="CM182"/>
          <cell r="CN182"/>
          <cell r="CO182"/>
          <cell r="CP182"/>
          <cell r="CQ182"/>
          <cell r="CR182"/>
          <cell r="CS182"/>
          <cell r="CT182"/>
          <cell r="CU182"/>
          <cell r="CV182"/>
          <cell r="CW182"/>
          <cell r="CX182"/>
          <cell r="CY182"/>
          <cell r="CZ182"/>
          <cell r="DA182"/>
          <cell r="DB182"/>
          <cell r="DC182"/>
          <cell r="DD182"/>
          <cell r="DE182"/>
          <cell r="DF182"/>
          <cell r="DG182"/>
          <cell r="DH182"/>
          <cell r="DI182"/>
          <cell r="DJ182"/>
          <cell r="DK182"/>
          <cell r="DL182"/>
          <cell r="DM182"/>
          <cell r="DN182"/>
          <cell r="DO182"/>
          <cell r="DP182"/>
          <cell r="DQ182"/>
          <cell r="DR182"/>
          <cell r="DS182"/>
          <cell r="DT182"/>
          <cell r="DU182"/>
          <cell r="DV182"/>
          <cell r="DW182"/>
          <cell r="DX182"/>
          <cell r="DY182"/>
          <cell r="DZ182"/>
          <cell r="EA182"/>
          <cell r="EB182"/>
          <cell r="EC182"/>
          <cell r="ED182"/>
          <cell r="EE182"/>
          <cell r="EF182"/>
          <cell r="EG182"/>
          <cell r="EH182"/>
          <cell r="EI182"/>
          <cell r="EJ182"/>
          <cell r="EK182"/>
          <cell r="EL182"/>
          <cell r="EM182"/>
          <cell r="EN182"/>
          <cell r="EO182"/>
          <cell r="EP182"/>
          <cell r="EQ182"/>
          <cell r="ER182"/>
          <cell r="ES182"/>
          <cell r="ET182"/>
          <cell r="EU182"/>
          <cell r="EV182"/>
          <cell r="EW182"/>
        </row>
        <row r="183">
          <cell r="A183" t="str">
            <v>Wks</v>
          </cell>
          <cell r="B183" t="str">
            <v>Days</v>
          </cell>
          <cell r="F183" t="str">
            <v>Wks</v>
          </cell>
          <cell r="G183" t="str">
            <v>Days</v>
          </cell>
          <cell r="H183" t="str">
            <v>Frames</v>
          </cell>
          <cell r="I183" t="str">
            <v>Wks</v>
          </cell>
          <cell r="J183" t="str">
            <v>Days</v>
          </cell>
          <cell r="K183">
            <v>21</v>
          </cell>
          <cell r="M183">
            <v>29</v>
          </cell>
          <cell r="O183">
            <v>29</v>
          </cell>
          <cell r="Q183">
            <v>29</v>
          </cell>
          <cell r="R183">
            <v>36008</v>
          </cell>
          <cell r="T183" t="str">
            <v>Animation Projection</v>
          </cell>
          <cell r="V183">
            <v>35786</v>
          </cell>
          <cell r="W183">
            <v>35863</v>
          </cell>
          <cell r="X183">
            <v>750</v>
          </cell>
          <cell r="Y183">
            <v>12</v>
          </cell>
          <cell r="Z183">
            <v>57.591386666666665</v>
          </cell>
          <cell r="AA183"/>
          <cell r="AB183"/>
          <cell r="AC183"/>
          <cell r="AD183"/>
          <cell r="AE183"/>
          <cell r="AF183"/>
          <cell r="AG183"/>
          <cell r="AH183"/>
          <cell r="AI183"/>
          <cell r="AJ183"/>
          <cell r="AK183"/>
          <cell r="AL183"/>
          <cell r="AM183"/>
          <cell r="AN183"/>
          <cell r="AO183"/>
          <cell r="AP183"/>
          <cell r="AQ183"/>
          <cell r="AR183"/>
          <cell r="AS183"/>
          <cell r="AT183"/>
          <cell r="AU183"/>
          <cell r="AV183"/>
          <cell r="AW183"/>
          <cell r="AX183"/>
          <cell r="AY183"/>
          <cell r="AZ183"/>
          <cell r="BA183"/>
          <cell r="BB183"/>
          <cell r="BC183"/>
          <cell r="BD183"/>
          <cell r="BE183"/>
          <cell r="BF183"/>
          <cell r="BG183"/>
          <cell r="BH183">
            <v>0</v>
          </cell>
          <cell r="BI183">
            <v>0</v>
          </cell>
          <cell r="BJ183">
            <v>0</v>
          </cell>
          <cell r="BK183">
            <v>0</v>
          </cell>
          <cell r="BL183">
            <v>375</v>
          </cell>
          <cell r="BM183">
            <v>425</v>
          </cell>
          <cell r="BN183">
            <v>425</v>
          </cell>
          <cell r="BO183">
            <v>425</v>
          </cell>
          <cell r="BP183">
            <v>425</v>
          </cell>
          <cell r="BQ183">
            <v>425</v>
          </cell>
          <cell r="BR183">
            <v>425</v>
          </cell>
          <cell r="BS183">
            <v>425</v>
          </cell>
          <cell r="BT183"/>
          <cell r="BU183"/>
          <cell r="BV183"/>
          <cell r="BW183"/>
          <cell r="BX183"/>
          <cell r="BY183"/>
          <cell r="BZ183"/>
          <cell r="CA183"/>
          <cell r="CB183"/>
          <cell r="CC183"/>
          <cell r="CD183"/>
          <cell r="CE183"/>
          <cell r="CF183"/>
          <cell r="CG183"/>
          <cell r="CH183"/>
          <cell r="CI183"/>
          <cell r="CJ183"/>
          <cell r="CK183"/>
          <cell r="CL183"/>
          <cell r="CM183"/>
          <cell r="CN183"/>
          <cell r="CO183"/>
          <cell r="CP183"/>
          <cell r="CQ183"/>
          <cell r="CR183"/>
          <cell r="CS183"/>
          <cell r="CT183"/>
          <cell r="CU183"/>
          <cell r="CV183"/>
          <cell r="CW183"/>
          <cell r="CX183"/>
          <cell r="CY183"/>
          <cell r="CZ183"/>
          <cell r="DA183"/>
          <cell r="DB183"/>
          <cell r="DC183"/>
          <cell r="DD183"/>
          <cell r="DE183"/>
          <cell r="DF183"/>
          <cell r="DG183"/>
          <cell r="DH183"/>
          <cell r="DI183"/>
          <cell r="DJ183"/>
          <cell r="DK183"/>
          <cell r="DL183"/>
          <cell r="DM183"/>
          <cell r="DN183"/>
          <cell r="DO183"/>
          <cell r="DP183"/>
          <cell r="DQ183"/>
          <cell r="DR183"/>
          <cell r="DS183"/>
          <cell r="DT183"/>
          <cell r="DU183"/>
          <cell r="DV183"/>
          <cell r="DW183"/>
          <cell r="DX183"/>
          <cell r="DY183"/>
          <cell r="DZ183"/>
          <cell r="EA183"/>
          <cell r="EB183"/>
          <cell r="EC183"/>
          <cell r="ED183"/>
          <cell r="EE183"/>
          <cell r="EF183"/>
          <cell r="EG183"/>
          <cell r="EH183"/>
          <cell r="EI183"/>
          <cell r="EJ183"/>
          <cell r="EK183"/>
          <cell r="EL183"/>
          <cell r="EM183"/>
          <cell r="EN183"/>
          <cell r="EO183"/>
          <cell r="EP183"/>
          <cell r="EQ183"/>
          <cell r="ER183"/>
          <cell r="ES183"/>
          <cell r="ET183"/>
          <cell r="EU183"/>
          <cell r="EV183"/>
          <cell r="EW183"/>
        </row>
        <row r="184">
          <cell r="A184">
            <v>7.3905499999999993</v>
          </cell>
          <cell r="B184">
            <v>65.73384999999999</v>
          </cell>
          <cell r="F184">
            <v>3.9416266666666666</v>
          </cell>
          <cell r="G184">
            <v>57.591386666666665</v>
          </cell>
          <cell r="H184">
            <v>2956.22</v>
          </cell>
          <cell r="I184">
            <v>3.2846888888888888</v>
          </cell>
          <cell r="J184">
            <v>36.992822222222223</v>
          </cell>
          <cell r="K184">
            <v>21</v>
          </cell>
          <cell r="M184">
            <v>29</v>
          </cell>
          <cell r="O184">
            <v>29</v>
          </cell>
          <cell r="Q184">
            <v>29</v>
          </cell>
          <cell r="R184">
            <v>36008</v>
          </cell>
          <cell r="T184" t="str">
            <v>Ink &amp; Paint Projection</v>
          </cell>
          <cell r="V184">
            <v>35822</v>
          </cell>
          <cell r="W184">
            <v>35858.992822222222</v>
          </cell>
          <cell r="X184">
            <v>900</v>
          </cell>
          <cell r="Y184">
            <v>8</v>
          </cell>
          <cell r="Z184">
            <v>36.992822222222223</v>
          </cell>
          <cell r="AA184"/>
          <cell r="AB184"/>
          <cell r="AC184"/>
          <cell r="AD184"/>
          <cell r="AE184"/>
          <cell r="AF184"/>
          <cell r="AG184"/>
          <cell r="AH184"/>
          <cell r="AI184"/>
          <cell r="AJ184"/>
          <cell r="AK184"/>
          <cell r="AL184"/>
          <cell r="AM184"/>
          <cell r="AN184"/>
          <cell r="AO184"/>
          <cell r="AP184"/>
          <cell r="AQ184"/>
          <cell r="AR184"/>
          <cell r="AS184"/>
          <cell r="AT184"/>
          <cell r="AU184"/>
          <cell r="AV184"/>
          <cell r="AW184"/>
          <cell r="AX184"/>
          <cell r="AY184"/>
          <cell r="AZ184"/>
          <cell r="BA184"/>
          <cell r="BB184"/>
          <cell r="BC184"/>
          <cell r="BD184"/>
          <cell r="BE184"/>
          <cell r="BF184"/>
          <cell r="BG184"/>
          <cell r="BH184"/>
          <cell r="BI184"/>
          <cell r="BJ184"/>
          <cell r="BK184"/>
          <cell r="BL184"/>
          <cell r="BM184"/>
          <cell r="BN184">
            <v>225</v>
          </cell>
          <cell r="BO184">
            <v>450</v>
          </cell>
          <cell r="BP184">
            <v>450</v>
          </cell>
          <cell r="BQ184">
            <v>675</v>
          </cell>
          <cell r="BR184">
            <v>450</v>
          </cell>
          <cell r="BS184">
            <v>675</v>
          </cell>
          <cell r="BT184">
            <v>900</v>
          </cell>
          <cell r="BU184">
            <v>900</v>
          </cell>
          <cell r="BV184"/>
          <cell r="BW184"/>
          <cell r="BX184"/>
          <cell r="BY184"/>
          <cell r="BZ184"/>
          <cell r="CA184"/>
          <cell r="CB184"/>
          <cell r="CC184"/>
          <cell r="CD184"/>
          <cell r="CE184"/>
          <cell r="CF184"/>
          <cell r="CG184"/>
          <cell r="CH184"/>
          <cell r="CI184"/>
          <cell r="CJ184"/>
          <cell r="CK184"/>
          <cell r="CL184"/>
          <cell r="CM184"/>
          <cell r="CN184"/>
          <cell r="CO184"/>
          <cell r="CP184"/>
          <cell r="CQ184"/>
          <cell r="CR184"/>
          <cell r="CS184"/>
          <cell r="CT184"/>
          <cell r="CU184"/>
          <cell r="CV184"/>
          <cell r="CW184"/>
          <cell r="CX184"/>
          <cell r="CY184"/>
          <cell r="CZ184"/>
          <cell r="DA184"/>
          <cell r="DB184"/>
          <cell r="DC184"/>
          <cell r="DD184"/>
          <cell r="DE184"/>
          <cell r="DF184"/>
          <cell r="DG184"/>
          <cell r="DH184"/>
          <cell r="DI184"/>
          <cell r="DJ184"/>
          <cell r="DK184"/>
          <cell r="DL184"/>
          <cell r="DM184"/>
          <cell r="DN184"/>
          <cell r="DO184"/>
          <cell r="DP184"/>
          <cell r="DQ184"/>
          <cell r="DR184"/>
          <cell r="DS184"/>
          <cell r="DT184"/>
          <cell r="DU184"/>
          <cell r="DV184"/>
          <cell r="DW184"/>
          <cell r="DX184"/>
          <cell r="DY184"/>
          <cell r="DZ184"/>
          <cell r="EA184"/>
          <cell r="EB184"/>
          <cell r="EC184"/>
          <cell r="ED184"/>
          <cell r="EE184"/>
          <cell r="EF184"/>
          <cell r="EG184"/>
          <cell r="EH184"/>
          <cell r="EI184"/>
          <cell r="EJ184"/>
          <cell r="EK184"/>
          <cell r="EL184"/>
          <cell r="EM184"/>
          <cell r="EN184"/>
          <cell r="EO184"/>
          <cell r="EP184"/>
          <cell r="EQ184"/>
          <cell r="ER184"/>
          <cell r="ES184"/>
          <cell r="ET184"/>
          <cell r="EU184"/>
          <cell r="EV184"/>
          <cell r="EW184"/>
        </row>
        <row r="186">
          <cell r="T186" t="str">
            <v>BUDGET FORECAST</v>
          </cell>
          <cell r="AA186"/>
          <cell r="AB186"/>
          <cell r="AC186"/>
          <cell r="AD186"/>
          <cell r="AE186"/>
          <cell r="AF186"/>
          <cell r="AG186"/>
          <cell r="AH186"/>
          <cell r="AI186"/>
          <cell r="AJ186"/>
          <cell r="AK186"/>
          <cell r="AL186"/>
          <cell r="AM186"/>
          <cell r="AN186"/>
          <cell r="AO186"/>
          <cell r="AP186"/>
          <cell r="AQ186"/>
          <cell r="AR186"/>
          <cell r="AS186"/>
          <cell r="AT186"/>
          <cell r="AU186"/>
          <cell r="AV186"/>
          <cell r="AW186"/>
          <cell r="AX186"/>
          <cell r="AY186"/>
          <cell r="AZ186">
            <v>35730</v>
          </cell>
          <cell r="BA186">
            <v>35737</v>
          </cell>
          <cell r="BB186">
            <v>35744</v>
          </cell>
          <cell r="BC186">
            <v>35751</v>
          </cell>
          <cell r="BD186">
            <v>35758</v>
          </cell>
          <cell r="BE186">
            <v>35765</v>
          </cell>
          <cell r="BF186">
            <v>35772</v>
          </cell>
          <cell r="BG186">
            <v>35779</v>
          </cell>
          <cell r="BH186">
            <v>35786</v>
          </cell>
          <cell r="BI186"/>
          <cell r="BJ186"/>
          <cell r="BK186"/>
          <cell r="BL186"/>
          <cell r="BM186"/>
          <cell r="BN186"/>
          <cell r="BO186"/>
          <cell r="BP186"/>
          <cell r="BQ186"/>
          <cell r="BR186"/>
          <cell r="BS186"/>
          <cell r="BT186"/>
          <cell r="BU186"/>
          <cell r="BV186"/>
          <cell r="BW186"/>
          <cell r="BX186"/>
          <cell r="BY186"/>
          <cell r="BZ186"/>
          <cell r="CA186"/>
          <cell r="CB186"/>
          <cell r="CC186"/>
          <cell r="CD186"/>
          <cell r="CE186"/>
          <cell r="CF186"/>
          <cell r="CG186"/>
          <cell r="CH186"/>
          <cell r="CI186"/>
          <cell r="CJ186"/>
          <cell r="CK186"/>
          <cell r="CL186"/>
          <cell r="CM186"/>
          <cell r="CN186"/>
          <cell r="CO186"/>
          <cell r="CP186"/>
          <cell r="CQ186"/>
          <cell r="CR186"/>
          <cell r="CS186"/>
          <cell r="CT186"/>
          <cell r="CU186"/>
          <cell r="CV186"/>
          <cell r="CW186"/>
          <cell r="CX186"/>
          <cell r="CY186"/>
          <cell r="CZ186"/>
          <cell r="DA186"/>
          <cell r="DB186"/>
          <cell r="DC186"/>
          <cell r="DD186"/>
          <cell r="DE186"/>
          <cell r="DF186"/>
          <cell r="DG186"/>
          <cell r="DH186"/>
          <cell r="DI186"/>
          <cell r="DJ186"/>
          <cell r="DK186"/>
          <cell r="DL186"/>
          <cell r="DM186"/>
          <cell r="DN186"/>
          <cell r="DO186"/>
          <cell r="DP186"/>
          <cell r="DQ186"/>
          <cell r="DR186"/>
          <cell r="DS186"/>
          <cell r="DT186"/>
          <cell r="DU186"/>
          <cell r="DV186"/>
          <cell r="DW186"/>
          <cell r="DX186"/>
          <cell r="DY186"/>
          <cell r="DZ186"/>
          <cell r="EA186"/>
          <cell r="EB186"/>
          <cell r="EC186"/>
          <cell r="ED186"/>
          <cell r="EE186"/>
          <cell r="EF186"/>
          <cell r="EG186"/>
          <cell r="EH186"/>
          <cell r="EI186"/>
          <cell r="EJ186"/>
          <cell r="EK186"/>
          <cell r="EL186"/>
          <cell r="EM186"/>
          <cell r="EN186"/>
          <cell r="EO186"/>
          <cell r="EP186"/>
          <cell r="EQ186"/>
          <cell r="ER186"/>
          <cell r="ES186"/>
          <cell r="ET186"/>
          <cell r="EU186"/>
          <cell r="EV186"/>
          <cell r="EW186"/>
          <cell r="EX186"/>
          <cell r="EY186"/>
          <cell r="EZ186"/>
          <cell r="FA186"/>
          <cell r="FB186"/>
          <cell r="FC186"/>
          <cell r="FD186"/>
          <cell r="FE186"/>
          <cell r="FF186"/>
          <cell r="FG186"/>
          <cell r="FH186"/>
          <cell r="FI186"/>
        </row>
        <row r="187">
          <cell r="T187" t="str">
            <v>BUDGET FORECAST</v>
          </cell>
          <cell r="V187" t="str">
            <v>PRE PROD</v>
          </cell>
          <cell r="W187">
            <v>30</v>
          </cell>
          <cell r="X187">
            <v>90000</v>
          </cell>
          <cell r="AA187"/>
          <cell r="AB187"/>
          <cell r="AC187"/>
          <cell r="AD187"/>
          <cell r="AE187"/>
          <cell r="AF187"/>
          <cell r="AG187"/>
          <cell r="AH187"/>
          <cell r="AI187"/>
          <cell r="AJ187"/>
          <cell r="AK187"/>
          <cell r="AL187"/>
          <cell r="AM187"/>
          <cell r="AN187"/>
          <cell r="AO187"/>
          <cell r="AP187"/>
          <cell r="AQ187"/>
          <cell r="AR187"/>
          <cell r="AS187"/>
          <cell r="AT187"/>
          <cell r="AU187"/>
          <cell r="AV187"/>
          <cell r="AW187"/>
          <cell r="AX187"/>
          <cell r="AY187"/>
          <cell r="AZ187">
            <v>3000</v>
          </cell>
          <cell r="BA187">
            <v>6000</v>
          </cell>
          <cell r="BB187">
            <v>9000</v>
          </cell>
          <cell r="BC187">
            <v>12000</v>
          </cell>
          <cell r="BD187">
            <v>12000</v>
          </cell>
          <cell r="BE187">
            <v>12000</v>
          </cell>
          <cell r="BF187">
            <v>12000</v>
          </cell>
          <cell r="BG187">
            <v>12000</v>
          </cell>
          <cell r="BH187">
            <v>12000</v>
          </cell>
          <cell r="BI187"/>
          <cell r="BJ187"/>
          <cell r="BK187"/>
          <cell r="BL187"/>
          <cell r="BM187"/>
          <cell r="BN187"/>
          <cell r="BO187"/>
          <cell r="BP187"/>
          <cell r="BQ187"/>
          <cell r="BR187"/>
          <cell r="BS187"/>
          <cell r="BT187"/>
          <cell r="BU187"/>
          <cell r="BV187"/>
          <cell r="BW187"/>
          <cell r="BX187"/>
          <cell r="BY187"/>
          <cell r="BZ187"/>
          <cell r="CA187"/>
          <cell r="CB187"/>
          <cell r="CC187"/>
          <cell r="CD187"/>
          <cell r="CE187"/>
          <cell r="CF187"/>
          <cell r="CG187"/>
          <cell r="CH187"/>
          <cell r="CI187"/>
          <cell r="CJ187"/>
          <cell r="CK187"/>
          <cell r="CL187"/>
          <cell r="CM187"/>
          <cell r="CN187"/>
          <cell r="CO187"/>
          <cell r="CP187"/>
          <cell r="CQ187"/>
          <cell r="CR187"/>
          <cell r="CS187"/>
          <cell r="CT187"/>
          <cell r="CU187"/>
          <cell r="CV187"/>
          <cell r="CW187"/>
          <cell r="CX187"/>
          <cell r="CY187"/>
          <cell r="CZ187"/>
          <cell r="DA187"/>
          <cell r="DB187"/>
          <cell r="DC187"/>
          <cell r="DD187"/>
          <cell r="DE187"/>
          <cell r="DF187"/>
          <cell r="DG187"/>
          <cell r="DH187"/>
          <cell r="DI187"/>
          <cell r="DJ187"/>
          <cell r="DK187"/>
          <cell r="DL187"/>
          <cell r="DM187"/>
          <cell r="DN187"/>
          <cell r="DO187"/>
          <cell r="DP187"/>
          <cell r="DQ187"/>
          <cell r="DR187"/>
          <cell r="DS187"/>
          <cell r="DT187"/>
          <cell r="DU187"/>
          <cell r="DV187"/>
          <cell r="DW187"/>
          <cell r="DX187"/>
          <cell r="DY187"/>
          <cell r="DZ187"/>
          <cell r="EA187"/>
          <cell r="EB187"/>
          <cell r="EC187"/>
          <cell r="ED187"/>
          <cell r="EE187"/>
          <cell r="EF187"/>
          <cell r="EG187"/>
          <cell r="EH187"/>
          <cell r="EI187"/>
          <cell r="EJ187"/>
          <cell r="EK187"/>
          <cell r="EL187"/>
          <cell r="EM187"/>
          <cell r="EN187"/>
          <cell r="EO187"/>
          <cell r="EP187"/>
          <cell r="EQ187"/>
          <cell r="ER187"/>
          <cell r="ES187"/>
          <cell r="ET187"/>
          <cell r="EU187"/>
          <cell r="EV187"/>
          <cell r="EW187"/>
          <cell r="EX187"/>
          <cell r="EY187"/>
          <cell r="EZ187"/>
          <cell r="FA187"/>
          <cell r="FB187"/>
          <cell r="FC187"/>
          <cell r="FD187"/>
          <cell r="FE187"/>
          <cell r="FF187"/>
          <cell r="FG187"/>
          <cell r="FH187"/>
          <cell r="FI187"/>
        </row>
        <row r="188">
          <cell r="V188" t="str">
            <v>PRE PROD</v>
          </cell>
          <cell r="W188">
            <v>30</v>
          </cell>
          <cell r="X188">
            <v>97000</v>
          </cell>
          <cell r="AA188"/>
          <cell r="AB188"/>
          <cell r="AC188"/>
          <cell r="AD188"/>
          <cell r="AE188"/>
          <cell r="AF188"/>
          <cell r="AG188"/>
          <cell r="AH188"/>
          <cell r="AI188"/>
          <cell r="AJ188"/>
          <cell r="AK188"/>
          <cell r="AL188"/>
          <cell r="AM188"/>
          <cell r="AN188"/>
          <cell r="AO188"/>
          <cell r="AP188"/>
          <cell r="AQ188"/>
          <cell r="AR188"/>
          <cell r="AS188"/>
          <cell r="AT188"/>
          <cell r="AU188"/>
          <cell r="AV188"/>
          <cell r="AW188"/>
          <cell r="AX188"/>
          <cell r="AY188"/>
          <cell r="AZ188">
            <v>3000</v>
          </cell>
          <cell r="BA188">
            <v>6000</v>
          </cell>
          <cell r="BB188">
            <v>9000</v>
          </cell>
          <cell r="BC188">
            <v>12000</v>
          </cell>
          <cell r="BD188">
            <v>12000</v>
          </cell>
          <cell r="BE188">
            <v>12000</v>
          </cell>
          <cell r="BF188">
            <v>13000</v>
          </cell>
          <cell r="BG188">
            <v>18000</v>
          </cell>
          <cell r="BH188">
            <v>12000</v>
          </cell>
          <cell r="BI188"/>
          <cell r="BJ188"/>
          <cell r="BK188"/>
          <cell r="BL188"/>
          <cell r="BM188"/>
          <cell r="BN188"/>
          <cell r="BO188"/>
          <cell r="BP188"/>
          <cell r="BQ188"/>
          <cell r="BR188"/>
          <cell r="BS188"/>
          <cell r="BT188"/>
          <cell r="BU188"/>
          <cell r="BV188"/>
          <cell r="BW188"/>
          <cell r="BX188"/>
          <cell r="BY188"/>
          <cell r="BZ188"/>
          <cell r="CA188"/>
          <cell r="CB188"/>
          <cell r="CC188"/>
          <cell r="CD188"/>
          <cell r="CE188"/>
          <cell r="CF188"/>
          <cell r="CG188"/>
          <cell r="CH188"/>
          <cell r="CI188"/>
          <cell r="CJ188"/>
          <cell r="CK188"/>
          <cell r="CL188"/>
          <cell r="CM188"/>
          <cell r="CN188"/>
          <cell r="CO188"/>
          <cell r="CP188"/>
          <cell r="CQ188"/>
          <cell r="CR188"/>
          <cell r="CS188"/>
          <cell r="CT188"/>
          <cell r="CU188"/>
          <cell r="CV188"/>
          <cell r="CW188"/>
          <cell r="CX188"/>
          <cell r="CY188"/>
          <cell r="CZ188"/>
          <cell r="DA188"/>
          <cell r="DB188"/>
          <cell r="DC188"/>
          <cell r="DD188"/>
          <cell r="DE188"/>
          <cell r="DF188"/>
          <cell r="DG188"/>
          <cell r="DH188"/>
          <cell r="DI188"/>
          <cell r="DJ188"/>
          <cell r="DK188"/>
          <cell r="DL188"/>
          <cell r="DM188"/>
          <cell r="DN188"/>
          <cell r="DO188"/>
          <cell r="DP188"/>
          <cell r="DQ188"/>
          <cell r="DR188"/>
          <cell r="DS188"/>
          <cell r="DT188"/>
          <cell r="DU188"/>
          <cell r="DV188"/>
          <cell r="DW188"/>
          <cell r="DX188"/>
          <cell r="DY188"/>
          <cell r="DZ188"/>
          <cell r="EA188"/>
          <cell r="EB188"/>
          <cell r="EC188"/>
          <cell r="ED188"/>
          <cell r="EE188"/>
          <cell r="EF188"/>
          <cell r="EG188"/>
          <cell r="EH188"/>
          <cell r="EI188"/>
          <cell r="EJ188"/>
          <cell r="EK188"/>
          <cell r="EL188"/>
          <cell r="EM188"/>
          <cell r="EN188"/>
          <cell r="EO188"/>
          <cell r="EP188"/>
          <cell r="EQ188"/>
          <cell r="ER188"/>
          <cell r="ES188"/>
          <cell r="ET188"/>
          <cell r="EU188"/>
          <cell r="EV188"/>
          <cell r="EW188"/>
          <cell r="EX188"/>
          <cell r="EY188"/>
          <cell r="EZ188"/>
          <cell r="FA188"/>
          <cell r="FB188"/>
          <cell r="FC188"/>
          <cell r="FD188"/>
          <cell r="FE188"/>
          <cell r="FF188"/>
          <cell r="FG188"/>
          <cell r="FH188"/>
          <cell r="FI188"/>
        </row>
        <row r="189">
          <cell r="V189" t="str">
            <v>PRODUCTION</v>
          </cell>
          <cell r="W189">
            <v>150</v>
          </cell>
          <cell r="X189">
            <v>438750</v>
          </cell>
          <cell r="AA189">
            <v>0</v>
          </cell>
          <cell r="AB189"/>
          <cell r="AC189"/>
          <cell r="AD189"/>
          <cell r="AE189"/>
          <cell r="AF189"/>
          <cell r="AG189"/>
          <cell r="AH189"/>
          <cell r="AI189"/>
          <cell r="AJ189"/>
          <cell r="AK189"/>
          <cell r="AL189"/>
          <cell r="AM189"/>
          <cell r="AN189"/>
          <cell r="AO189"/>
          <cell r="AP189"/>
          <cell r="AQ189"/>
          <cell r="AR189"/>
          <cell r="AS189"/>
          <cell r="AT189"/>
          <cell r="AU189"/>
          <cell r="AV189"/>
          <cell r="AW189"/>
          <cell r="AX189"/>
          <cell r="AY189"/>
          <cell r="AZ189"/>
          <cell r="BA189"/>
          <cell r="BB189"/>
          <cell r="BC189"/>
          <cell r="BD189"/>
          <cell r="BE189"/>
          <cell r="BF189"/>
          <cell r="BG189"/>
          <cell r="BH189">
            <v>0</v>
          </cell>
          <cell r="BI189">
            <v>0</v>
          </cell>
          <cell r="BJ189">
            <v>0</v>
          </cell>
          <cell r="BK189">
            <v>0</v>
          </cell>
          <cell r="BL189">
            <v>56250</v>
          </cell>
          <cell r="BM189">
            <v>63750</v>
          </cell>
          <cell r="BN189">
            <v>63750</v>
          </cell>
          <cell r="BO189">
            <v>63750</v>
          </cell>
          <cell r="BP189">
            <v>63750</v>
          </cell>
          <cell r="BQ189">
            <v>63750</v>
          </cell>
          <cell r="BR189">
            <v>63750</v>
          </cell>
          <cell r="BS189"/>
          <cell r="BT189"/>
          <cell r="BU189"/>
          <cell r="BV189"/>
          <cell r="BW189"/>
          <cell r="BX189"/>
          <cell r="BY189"/>
          <cell r="BZ189"/>
          <cell r="CA189"/>
          <cell r="CB189"/>
          <cell r="CC189"/>
          <cell r="CD189"/>
          <cell r="CE189"/>
          <cell r="CF189"/>
          <cell r="CG189"/>
          <cell r="CH189"/>
          <cell r="CI189"/>
          <cell r="CJ189"/>
          <cell r="CK189"/>
          <cell r="CL189"/>
          <cell r="CM189"/>
          <cell r="CN189"/>
          <cell r="CO189"/>
          <cell r="CP189"/>
          <cell r="CQ189"/>
          <cell r="CR189"/>
          <cell r="CS189"/>
          <cell r="CT189"/>
          <cell r="CU189"/>
          <cell r="CV189"/>
          <cell r="CW189"/>
          <cell r="CX189"/>
          <cell r="CY189"/>
          <cell r="CZ189"/>
          <cell r="DA189"/>
          <cell r="DB189"/>
          <cell r="DC189"/>
          <cell r="DD189"/>
          <cell r="DE189"/>
          <cell r="DF189"/>
          <cell r="DG189"/>
          <cell r="DH189"/>
          <cell r="DI189"/>
          <cell r="DJ189"/>
          <cell r="DK189"/>
          <cell r="DL189"/>
          <cell r="DM189"/>
          <cell r="DN189"/>
          <cell r="DO189"/>
          <cell r="DP189"/>
          <cell r="DQ189"/>
          <cell r="DR189"/>
          <cell r="DS189"/>
          <cell r="DT189"/>
          <cell r="DU189"/>
          <cell r="DV189"/>
          <cell r="DW189"/>
          <cell r="DX189"/>
          <cell r="DY189"/>
          <cell r="DZ189"/>
          <cell r="EA189"/>
          <cell r="EB189"/>
          <cell r="EC189"/>
          <cell r="ED189"/>
          <cell r="EE189"/>
          <cell r="EF189"/>
          <cell r="EG189"/>
          <cell r="EH189"/>
          <cell r="EI189"/>
          <cell r="EJ189"/>
          <cell r="EK189"/>
          <cell r="EL189"/>
          <cell r="EM189"/>
          <cell r="EN189"/>
          <cell r="EO189"/>
          <cell r="EP189"/>
          <cell r="EQ189"/>
          <cell r="ER189"/>
          <cell r="ES189"/>
          <cell r="ET189"/>
          <cell r="EU189"/>
          <cell r="EV189"/>
          <cell r="EW189"/>
          <cell r="EX189"/>
          <cell r="EY189"/>
          <cell r="EZ189"/>
          <cell r="FA189"/>
          <cell r="FB189"/>
          <cell r="FC189"/>
          <cell r="FD189"/>
          <cell r="FE189"/>
          <cell r="FF189"/>
          <cell r="FG189"/>
          <cell r="FH189"/>
          <cell r="FI189"/>
        </row>
        <row r="190">
          <cell r="V190" t="str">
            <v>PRODUCTION</v>
          </cell>
          <cell r="W190">
            <v>150</v>
          </cell>
          <cell r="X190">
            <v>531400</v>
          </cell>
          <cell r="AA190"/>
          <cell r="AB190"/>
          <cell r="AC190"/>
          <cell r="AD190"/>
          <cell r="AE190"/>
          <cell r="AF190"/>
          <cell r="AG190"/>
          <cell r="AH190"/>
          <cell r="AI190"/>
          <cell r="AJ190"/>
          <cell r="AK190"/>
          <cell r="AL190"/>
          <cell r="AM190"/>
          <cell r="AN190"/>
          <cell r="AO190"/>
          <cell r="AP190"/>
          <cell r="AQ190"/>
          <cell r="AR190"/>
          <cell r="AS190"/>
          <cell r="AT190"/>
          <cell r="AU190"/>
          <cell r="AV190"/>
          <cell r="AW190"/>
          <cell r="AX190"/>
          <cell r="AY190"/>
          <cell r="AZ190"/>
          <cell r="BA190"/>
          <cell r="BB190"/>
          <cell r="BC190"/>
          <cell r="BD190"/>
          <cell r="BE190"/>
          <cell r="BF190"/>
          <cell r="BG190"/>
          <cell r="BH190">
            <v>15150</v>
          </cell>
          <cell r="BI190">
            <v>22000</v>
          </cell>
          <cell r="BJ190">
            <v>28000</v>
          </cell>
          <cell r="BK190">
            <v>34000</v>
          </cell>
          <cell r="BL190">
            <v>40000</v>
          </cell>
          <cell r="BM190">
            <v>63750</v>
          </cell>
          <cell r="BN190">
            <v>63750</v>
          </cell>
          <cell r="BO190">
            <v>63750</v>
          </cell>
          <cell r="BP190">
            <v>67000</v>
          </cell>
          <cell r="BQ190">
            <v>67000</v>
          </cell>
          <cell r="BR190">
            <v>67000</v>
          </cell>
          <cell r="BS190"/>
          <cell r="BT190"/>
          <cell r="BU190"/>
          <cell r="BV190"/>
          <cell r="BW190"/>
          <cell r="BX190"/>
          <cell r="BY190"/>
          <cell r="BZ190"/>
          <cell r="CA190"/>
          <cell r="CB190"/>
          <cell r="CC190"/>
          <cell r="CD190"/>
          <cell r="CE190"/>
          <cell r="CF190"/>
          <cell r="CG190"/>
          <cell r="CH190"/>
          <cell r="CI190"/>
          <cell r="CJ190"/>
          <cell r="CK190"/>
          <cell r="CL190"/>
          <cell r="CM190"/>
          <cell r="CN190"/>
          <cell r="CO190"/>
          <cell r="CP190"/>
          <cell r="CQ190"/>
          <cell r="CR190"/>
          <cell r="CS190"/>
          <cell r="CT190"/>
          <cell r="CU190"/>
          <cell r="CV190"/>
          <cell r="CW190"/>
          <cell r="CX190"/>
          <cell r="CY190"/>
          <cell r="CZ190"/>
          <cell r="DA190"/>
          <cell r="DB190"/>
          <cell r="DC190"/>
          <cell r="DD190"/>
          <cell r="DE190"/>
          <cell r="DF190"/>
          <cell r="DG190"/>
          <cell r="DH190"/>
          <cell r="DI190"/>
          <cell r="DJ190"/>
          <cell r="DK190"/>
          <cell r="DL190"/>
          <cell r="DM190"/>
          <cell r="DN190"/>
          <cell r="DO190"/>
          <cell r="DP190"/>
          <cell r="DQ190"/>
          <cell r="DR190"/>
          <cell r="DS190"/>
          <cell r="DT190"/>
          <cell r="DU190"/>
          <cell r="DV190"/>
          <cell r="DW190"/>
          <cell r="DX190"/>
          <cell r="DY190"/>
          <cell r="DZ190"/>
          <cell r="EA190"/>
          <cell r="EB190"/>
          <cell r="EC190"/>
          <cell r="ED190"/>
          <cell r="EE190"/>
          <cell r="EF190"/>
          <cell r="EG190"/>
          <cell r="EH190"/>
          <cell r="EI190"/>
          <cell r="EJ190"/>
          <cell r="EK190"/>
          <cell r="EL190"/>
          <cell r="EM190"/>
          <cell r="EN190"/>
          <cell r="EO190"/>
          <cell r="EP190"/>
          <cell r="EQ190"/>
          <cell r="ER190"/>
          <cell r="ES190"/>
          <cell r="ET190"/>
          <cell r="EU190"/>
          <cell r="EV190"/>
          <cell r="EW190"/>
          <cell r="EX190"/>
          <cell r="EY190"/>
          <cell r="EZ190"/>
          <cell r="FA190"/>
          <cell r="FB190"/>
          <cell r="FC190"/>
          <cell r="FD190"/>
          <cell r="FE190"/>
          <cell r="FF190"/>
          <cell r="FG190"/>
          <cell r="FH190"/>
          <cell r="FI190"/>
        </row>
        <row r="191">
          <cell r="V191" t="str">
            <v>INK &amp; PAINT</v>
          </cell>
          <cell r="W191">
            <v>8</v>
          </cell>
          <cell r="X191">
            <v>34200</v>
          </cell>
          <cell r="AA191"/>
          <cell r="AB191"/>
          <cell r="AC191"/>
          <cell r="AD191"/>
          <cell r="AE191"/>
          <cell r="AF191"/>
          <cell r="AG191"/>
          <cell r="AH191"/>
          <cell r="AI191"/>
          <cell r="AJ191"/>
          <cell r="AK191"/>
          <cell r="AL191"/>
          <cell r="AM191"/>
          <cell r="AN191"/>
          <cell r="AO191"/>
          <cell r="AP191"/>
          <cell r="AQ191"/>
          <cell r="AR191"/>
          <cell r="AS191"/>
          <cell r="AT191"/>
          <cell r="AU191"/>
          <cell r="AV191"/>
          <cell r="AW191"/>
          <cell r="AX191"/>
          <cell r="AY191"/>
          <cell r="AZ191"/>
          <cell r="BA191"/>
          <cell r="BB191"/>
          <cell r="BC191"/>
          <cell r="BD191"/>
          <cell r="BE191"/>
          <cell r="BF191"/>
          <cell r="BG191"/>
          <cell r="BH191"/>
          <cell r="BI191"/>
          <cell r="BJ191"/>
          <cell r="BK191"/>
          <cell r="BL191"/>
          <cell r="BM191"/>
          <cell r="BN191">
            <v>1800</v>
          </cell>
          <cell r="BO191">
            <v>3600</v>
          </cell>
          <cell r="BP191">
            <v>5400</v>
          </cell>
          <cell r="BQ191">
            <v>3600</v>
          </cell>
          <cell r="BR191">
            <v>5400</v>
          </cell>
          <cell r="BS191">
            <v>7200</v>
          </cell>
          <cell r="BT191">
            <v>7200</v>
          </cell>
          <cell r="BU191"/>
          <cell r="BV191"/>
          <cell r="BW191"/>
          <cell r="BX191"/>
          <cell r="BY191"/>
          <cell r="BZ191"/>
          <cell r="CA191"/>
          <cell r="CB191"/>
          <cell r="CC191"/>
          <cell r="CD191"/>
          <cell r="CE191"/>
          <cell r="CF191"/>
          <cell r="CG191"/>
          <cell r="CH191"/>
          <cell r="CI191"/>
          <cell r="CJ191"/>
          <cell r="CK191"/>
          <cell r="CL191"/>
          <cell r="CM191"/>
          <cell r="CN191"/>
          <cell r="CO191"/>
          <cell r="CP191"/>
          <cell r="CQ191"/>
          <cell r="CR191"/>
          <cell r="CS191"/>
          <cell r="CT191"/>
          <cell r="CU191"/>
          <cell r="CV191"/>
          <cell r="CW191"/>
          <cell r="CX191"/>
          <cell r="CY191"/>
          <cell r="CZ191"/>
          <cell r="DA191"/>
          <cell r="DB191"/>
          <cell r="DC191"/>
          <cell r="DD191"/>
          <cell r="DE191"/>
          <cell r="DF191"/>
          <cell r="DG191"/>
          <cell r="DH191"/>
          <cell r="DI191"/>
          <cell r="DJ191"/>
          <cell r="DK191"/>
          <cell r="DL191"/>
          <cell r="DM191"/>
          <cell r="DN191"/>
          <cell r="DO191"/>
          <cell r="DP191"/>
          <cell r="DQ191"/>
          <cell r="DR191"/>
          <cell r="DS191"/>
          <cell r="DT191"/>
          <cell r="DU191"/>
          <cell r="DV191"/>
          <cell r="DW191"/>
          <cell r="DX191"/>
          <cell r="DY191"/>
          <cell r="DZ191"/>
          <cell r="EA191"/>
          <cell r="EB191"/>
          <cell r="EC191"/>
          <cell r="ED191"/>
          <cell r="EE191"/>
          <cell r="EF191"/>
          <cell r="EG191"/>
          <cell r="EH191"/>
          <cell r="EI191"/>
          <cell r="EJ191"/>
          <cell r="EK191"/>
          <cell r="EL191"/>
          <cell r="EM191"/>
          <cell r="EN191"/>
          <cell r="EO191"/>
          <cell r="EP191"/>
          <cell r="EQ191"/>
          <cell r="ER191"/>
          <cell r="ES191"/>
          <cell r="ET191"/>
          <cell r="EU191"/>
          <cell r="EV191"/>
          <cell r="EW191"/>
          <cell r="EX191"/>
          <cell r="EY191"/>
          <cell r="EZ191"/>
          <cell r="FA191"/>
          <cell r="FB191"/>
          <cell r="FC191"/>
          <cell r="FD191"/>
          <cell r="FE191"/>
          <cell r="FF191"/>
          <cell r="FG191"/>
          <cell r="FH191"/>
          <cell r="FI191"/>
        </row>
        <row r="192">
          <cell r="V192" t="str">
            <v>INK &amp; PAINT</v>
          </cell>
          <cell r="W192">
            <v>8</v>
          </cell>
          <cell r="X192">
            <v>39600</v>
          </cell>
          <cell r="AA192"/>
          <cell r="AB192"/>
          <cell r="AC192"/>
          <cell r="AD192"/>
          <cell r="AE192"/>
          <cell r="AF192"/>
          <cell r="AG192"/>
          <cell r="AH192"/>
          <cell r="AI192"/>
          <cell r="AJ192"/>
          <cell r="AK192"/>
          <cell r="AL192"/>
          <cell r="AM192"/>
          <cell r="AN192"/>
          <cell r="AO192"/>
          <cell r="AP192"/>
          <cell r="AQ192"/>
          <cell r="AR192"/>
          <cell r="AS192"/>
          <cell r="AT192"/>
          <cell r="AU192"/>
          <cell r="AV192"/>
          <cell r="AW192"/>
          <cell r="AX192"/>
          <cell r="AY192"/>
          <cell r="AZ192"/>
          <cell r="BA192"/>
          <cell r="BB192"/>
          <cell r="BC192"/>
          <cell r="BD192"/>
          <cell r="BE192"/>
          <cell r="BF192"/>
          <cell r="BG192"/>
          <cell r="BH192"/>
          <cell r="BI192"/>
          <cell r="BJ192"/>
          <cell r="BK192"/>
          <cell r="BL192"/>
          <cell r="BM192"/>
          <cell r="BN192">
            <v>1800</v>
          </cell>
          <cell r="BO192">
            <v>3600</v>
          </cell>
          <cell r="BP192">
            <v>5400</v>
          </cell>
          <cell r="BQ192">
            <v>7200</v>
          </cell>
          <cell r="BR192">
            <v>7200</v>
          </cell>
          <cell r="BS192">
            <v>7200</v>
          </cell>
          <cell r="BT192">
            <v>7200</v>
          </cell>
          <cell r="BU192"/>
          <cell r="BV192"/>
          <cell r="BW192"/>
          <cell r="BX192"/>
          <cell r="BY192"/>
          <cell r="BZ192"/>
          <cell r="CA192"/>
          <cell r="CB192"/>
          <cell r="CC192"/>
          <cell r="CD192"/>
          <cell r="CE192"/>
          <cell r="CF192"/>
          <cell r="CG192"/>
          <cell r="CH192"/>
          <cell r="CI192"/>
          <cell r="CJ192"/>
          <cell r="CK192"/>
          <cell r="CL192"/>
          <cell r="CM192"/>
          <cell r="CN192"/>
          <cell r="CO192"/>
          <cell r="CP192"/>
          <cell r="CQ192"/>
          <cell r="CR192"/>
          <cell r="CS192"/>
          <cell r="CT192"/>
          <cell r="CU192"/>
          <cell r="CV192"/>
          <cell r="CW192"/>
          <cell r="CX192"/>
          <cell r="CY192"/>
          <cell r="CZ192"/>
          <cell r="DA192"/>
          <cell r="DB192"/>
          <cell r="DC192"/>
          <cell r="DD192"/>
          <cell r="DE192"/>
          <cell r="DF192"/>
          <cell r="DG192"/>
          <cell r="DH192"/>
          <cell r="DI192"/>
          <cell r="DJ192"/>
          <cell r="DK192"/>
          <cell r="DL192"/>
          <cell r="DM192"/>
          <cell r="DN192"/>
          <cell r="DO192"/>
          <cell r="DP192"/>
          <cell r="DQ192"/>
          <cell r="DR192"/>
          <cell r="DS192"/>
          <cell r="DT192"/>
          <cell r="DU192"/>
          <cell r="DV192"/>
          <cell r="DW192"/>
          <cell r="DX192"/>
          <cell r="DY192"/>
          <cell r="DZ192"/>
          <cell r="EA192"/>
          <cell r="EB192"/>
          <cell r="EC192"/>
          <cell r="ED192"/>
          <cell r="EE192"/>
          <cell r="EF192"/>
          <cell r="EG192"/>
          <cell r="EH192"/>
          <cell r="EI192"/>
          <cell r="EJ192"/>
          <cell r="EK192"/>
          <cell r="EL192"/>
          <cell r="EM192"/>
          <cell r="EN192"/>
          <cell r="EO192"/>
          <cell r="EP192"/>
          <cell r="EQ192"/>
          <cell r="ER192"/>
          <cell r="ES192"/>
          <cell r="ET192"/>
          <cell r="EU192"/>
          <cell r="EV192"/>
          <cell r="EW192"/>
          <cell r="EX192"/>
          <cell r="EY192"/>
          <cell r="EZ192"/>
          <cell r="FA192"/>
          <cell r="FB192"/>
          <cell r="FC192"/>
          <cell r="FD192"/>
          <cell r="FE192"/>
          <cell r="FF192"/>
          <cell r="FG192"/>
          <cell r="FH192"/>
          <cell r="FI192"/>
        </row>
        <row r="193">
          <cell r="X193" t="str">
            <v>DIRECT</v>
          </cell>
          <cell r="AA193">
            <v>0</v>
          </cell>
          <cell r="AB193">
            <v>0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0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0</v>
          </cell>
          <cell r="AQ193">
            <v>0</v>
          </cell>
          <cell r="AR193">
            <v>0</v>
          </cell>
          <cell r="AS193">
            <v>0</v>
          </cell>
          <cell r="AT193">
            <v>0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0</v>
          </cell>
          <cell r="AZ193">
            <v>3000</v>
          </cell>
          <cell r="BA193">
            <v>6000</v>
          </cell>
          <cell r="BB193">
            <v>9000</v>
          </cell>
          <cell r="BC193">
            <v>12000</v>
          </cell>
          <cell r="BD193">
            <v>12000</v>
          </cell>
          <cell r="BE193">
            <v>12000</v>
          </cell>
          <cell r="BF193">
            <v>12000</v>
          </cell>
          <cell r="BG193">
            <v>12000</v>
          </cell>
          <cell r="BH193">
            <v>12000</v>
          </cell>
          <cell r="BI193">
            <v>0</v>
          </cell>
          <cell r="BJ193">
            <v>0</v>
          </cell>
          <cell r="BK193">
            <v>0</v>
          </cell>
          <cell r="BL193">
            <v>56250</v>
          </cell>
          <cell r="BM193">
            <v>63750</v>
          </cell>
          <cell r="BN193">
            <v>65550</v>
          </cell>
          <cell r="BO193">
            <v>67350</v>
          </cell>
          <cell r="BP193">
            <v>69150</v>
          </cell>
          <cell r="BQ193">
            <v>67350</v>
          </cell>
          <cell r="BR193">
            <v>69150</v>
          </cell>
          <cell r="BS193">
            <v>43063</v>
          </cell>
          <cell r="BT193">
            <v>43070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0</v>
          </cell>
          <cell r="BZ193">
            <v>0</v>
          </cell>
          <cell r="CA193">
            <v>0</v>
          </cell>
          <cell r="CB193">
            <v>0</v>
          </cell>
          <cell r="CC193">
            <v>0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</v>
          </cell>
          <cell r="CI193">
            <v>0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P193">
            <v>0</v>
          </cell>
          <cell r="CQ193">
            <v>0</v>
          </cell>
          <cell r="CR193">
            <v>0</v>
          </cell>
          <cell r="CS193">
            <v>0</v>
          </cell>
          <cell r="CT193">
            <v>0</v>
          </cell>
          <cell r="CU193">
            <v>0</v>
          </cell>
          <cell r="CV193">
            <v>0</v>
          </cell>
          <cell r="CW193">
            <v>0</v>
          </cell>
          <cell r="CX193">
            <v>0</v>
          </cell>
          <cell r="CY193">
            <v>0</v>
          </cell>
          <cell r="CZ193">
            <v>0</v>
          </cell>
          <cell r="DA193">
            <v>0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0</v>
          </cell>
          <cell r="DO193">
            <v>0</v>
          </cell>
          <cell r="DP193">
            <v>0</v>
          </cell>
          <cell r="DQ193">
            <v>0</v>
          </cell>
          <cell r="DR193">
            <v>0</v>
          </cell>
          <cell r="DS193">
            <v>0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0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0</v>
          </cell>
          <cell r="EH193">
            <v>0</v>
          </cell>
          <cell r="EI193">
            <v>0</v>
          </cell>
          <cell r="EJ193">
            <v>0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  <cell r="ER193">
            <v>0</v>
          </cell>
          <cell r="ES193">
            <v>0</v>
          </cell>
          <cell r="ET193">
            <v>0</v>
          </cell>
          <cell r="EU193">
            <v>0</v>
          </cell>
          <cell r="EV193">
            <v>0</v>
          </cell>
          <cell r="EW193">
            <v>0</v>
          </cell>
          <cell r="EX193">
            <v>0</v>
          </cell>
          <cell r="EY193">
            <v>0</v>
          </cell>
          <cell r="EZ193">
            <v>0</v>
          </cell>
          <cell r="FA193">
            <v>0</v>
          </cell>
          <cell r="FB193">
            <v>0</v>
          </cell>
          <cell r="FC193">
            <v>0</v>
          </cell>
          <cell r="FD193">
            <v>0</v>
          </cell>
          <cell r="FE193">
            <v>0</v>
          </cell>
          <cell r="FF193">
            <v>0</v>
          </cell>
          <cell r="FG193">
            <v>0</v>
          </cell>
          <cell r="FH193">
            <v>0</v>
          </cell>
          <cell r="FI193">
            <v>0</v>
          </cell>
        </row>
        <row r="194">
          <cell r="W194">
            <v>668000</v>
          </cell>
          <cell r="X194" t="str">
            <v>DIRECT</v>
          </cell>
          <cell r="AA194">
            <v>0</v>
          </cell>
          <cell r="AB194">
            <v>0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0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0</v>
          </cell>
          <cell r="AQ194">
            <v>0</v>
          </cell>
          <cell r="AR194">
            <v>0</v>
          </cell>
          <cell r="AS194">
            <v>0</v>
          </cell>
          <cell r="AT194">
            <v>0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0</v>
          </cell>
          <cell r="AZ194">
            <v>3000</v>
          </cell>
          <cell r="BA194">
            <v>4000</v>
          </cell>
          <cell r="BB194">
            <v>4000</v>
          </cell>
          <cell r="BC194">
            <v>4000</v>
          </cell>
          <cell r="BD194">
            <v>4000</v>
          </cell>
          <cell r="BE194">
            <v>4000</v>
          </cell>
          <cell r="BF194">
            <v>8000</v>
          </cell>
          <cell r="BG194">
            <v>12000</v>
          </cell>
          <cell r="BH194">
            <v>27150</v>
          </cell>
          <cell r="BI194">
            <v>22000</v>
          </cell>
          <cell r="BJ194">
            <v>28000</v>
          </cell>
          <cell r="BK194">
            <v>34000</v>
          </cell>
          <cell r="BL194">
            <v>40000</v>
          </cell>
          <cell r="BM194">
            <v>63750</v>
          </cell>
          <cell r="BN194">
            <v>65550</v>
          </cell>
          <cell r="BO194">
            <v>67350</v>
          </cell>
          <cell r="BP194">
            <v>72400</v>
          </cell>
          <cell r="BQ194">
            <v>74200</v>
          </cell>
          <cell r="BR194">
            <v>74200</v>
          </cell>
          <cell r="BS194">
            <v>50000</v>
          </cell>
          <cell r="BT194">
            <v>6400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0</v>
          </cell>
          <cell r="BZ194">
            <v>0</v>
          </cell>
          <cell r="CA194">
            <v>0</v>
          </cell>
          <cell r="CB194">
            <v>0</v>
          </cell>
          <cell r="CC194">
            <v>0</v>
          </cell>
          <cell r="CD194">
            <v>0</v>
          </cell>
          <cell r="CE194">
            <v>0</v>
          </cell>
          <cell r="CF194">
            <v>0</v>
          </cell>
          <cell r="CG194">
            <v>0</v>
          </cell>
          <cell r="CH194">
            <v>0</v>
          </cell>
          <cell r="CI194">
            <v>0</v>
          </cell>
          <cell r="CJ194">
            <v>0</v>
          </cell>
          <cell r="CK194">
            <v>0</v>
          </cell>
          <cell r="CL194">
            <v>0</v>
          </cell>
          <cell r="CM194">
            <v>0</v>
          </cell>
          <cell r="CN194">
            <v>0</v>
          </cell>
          <cell r="CO194">
            <v>0</v>
          </cell>
          <cell r="CP194">
            <v>0</v>
          </cell>
          <cell r="CQ194">
            <v>0</v>
          </cell>
          <cell r="CR194">
            <v>0</v>
          </cell>
          <cell r="CS194">
            <v>0</v>
          </cell>
          <cell r="CT194">
            <v>0</v>
          </cell>
          <cell r="CU194">
            <v>0</v>
          </cell>
          <cell r="CV194">
            <v>0</v>
          </cell>
          <cell r="CW194">
            <v>0</v>
          </cell>
          <cell r="CX194">
            <v>0</v>
          </cell>
          <cell r="CY194">
            <v>0</v>
          </cell>
          <cell r="CZ194">
            <v>0</v>
          </cell>
          <cell r="DA194">
            <v>0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0</v>
          </cell>
          <cell r="DO194">
            <v>0</v>
          </cell>
          <cell r="DP194">
            <v>0</v>
          </cell>
          <cell r="DQ194">
            <v>0</v>
          </cell>
          <cell r="DR194">
            <v>0</v>
          </cell>
          <cell r="DS194">
            <v>0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0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  <cell r="ER194">
            <v>0</v>
          </cell>
          <cell r="ES194">
            <v>0</v>
          </cell>
          <cell r="ET194">
            <v>0</v>
          </cell>
          <cell r="EU194">
            <v>0</v>
          </cell>
          <cell r="EV194">
            <v>0</v>
          </cell>
          <cell r="EW194">
            <v>0</v>
          </cell>
          <cell r="EX194">
            <v>0</v>
          </cell>
          <cell r="EY194">
            <v>0</v>
          </cell>
          <cell r="EZ194">
            <v>0</v>
          </cell>
          <cell r="FA194">
            <v>0</v>
          </cell>
          <cell r="FB194">
            <v>0</v>
          </cell>
          <cell r="FC194">
            <v>0</v>
          </cell>
          <cell r="FD194">
            <v>0</v>
          </cell>
          <cell r="FE194">
            <v>0</v>
          </cell>
          <cell r="FF194">
            <v>0</v>
          </cell>
          <cell r="FG194">
            <v>0</v>
          </cell>
          <cell r="FH194">
            <v>0</v>
          </cell>
          <cell r="FI194">
            <v>0</v>
          </cell>
        </row>
        <row r="195">
          <cell r="X195" t="str">
            <v>LOADED</v>
          </cell>
          <cell r="AA195">
            <v>0</v>
          </cell>
          <cell r="AB195">
            <v>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0</v>
          </cell>
          <cell r="AQ195">
            <v>0</v>
          </cell>
          <cell r="AR195">
            <v>0</v>
          </cell>
          <cell r="AS195">
            <v>0</v>
          </cell>
          <cell r="AT195">
            <v>0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0</v>
          </cell>
          <cell r="AZ195">
            <v>3000</v>
          </cell>
          <cell r="BA195">
            <v>7000</v>
          </cell>
          <cell r="BB195">
            <v>11000</v>
          </cell>
          <cell r="BC195">
            <v>15000</v>
          </cell>
          <cell r="BD195">
            <v>19000</v>
          </cell>
          <cell r="BE195">
            <v>23000</v>
          </cell>
          <cell r="BF195">
            <v>31000</v>
          </cell>
          <cell r="BG195">
            <v>43000</v>
          </cell>
          <cell r="BH195">
            <v>70150</v>
          </cell>
          <cell r="BI195">
            <v>92150</v>
          </cell>
          <cell r="BJ195">
            <v>120150</v>
          </cell>
          <cell r="BK195">
            <v>154150</v>
          </cell>
          <cell r="BL195">
            <v>194150</v>
          </cell>
          <cell r="BM195">
            <v>257900</v>
          </cell>
          <cell r="BN195">
            <v>323450</v>
          </cell>
          <cell r="BO195">
            <v>390800</v>
          </cell>
          <cell r="BP195">
            <v>463200</v>
          </cell>
          <cell r="BQ195">
            <v>537400</v>
          </cell>
          <cell r="BR195">
            <v>611600</v>
          </cell>
          <cell r="BS195">
            <v>661600</v>
          </cell>
          <cell r="BT195">
            <v>668000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0</v>
          </cell>
          <cell r="BZ195">
            <v>0</v>
          </cell>
          <cell r="CA195">
            <v>0</v>
          </cell>
          <cell r="CB195">
            <v>0</v>
          </cell>
          <cell r="CC195">
            <v>0</v>
          </cell>
          <cell r="CD195">
            <v>0</v>
          </cell>
          <cell r="CE195">
            <v>0</v>
          </cell>
          <cell r="CF195">
            <v>0</v>
          </cell>
          <cell r="CG195">
            <v>0</v>
          </cell>
          <cell r="CH195">
            <v>0</v>
          </cell>
          <cell r="CI195">
            <v>0</v>
          </cell>
          <cell r="CJ195">
            <v>0</v>
          </cell>
          <cell r="CK195">
            <v>0</v>
          </cell>
          <cell r="CL195">
            <v>0</v>
          </cell>
          <cell r="CM195">
            <v>0</v>
          </cell>
          <cell r="CN195">
            <v>0</v>
          </cell>
          <cell r="CO195">
            <v>0</v>
          </cell>
          <cell r="CP195">
            <v>0</v>
          </cell>
          <cell r="CQ195">
            <v>0</v>
          </cell>
          <cell r="CR195">
            <v>0</v>
          </cell>
          <cell r="CS195">
            <v>0</v>
          </cell>
          <cell r="CT195">
            <v>0</v>
          </cell>
          <cell r="CU195">
            <v>0</v>
          </cell>
          <cell r="CV195">
            <v>0</v>
          </cell>
          <cell r="CW195">
            <v>0</v>
          </cell>
          <cell r="CX195">
            <v>0</v>
          </cell>
          <cell r="CY195">
            <v>0</v>
          </cell>
          <cell r="CZ195">
            <v>0</v>
          </cell>
          <cell r="DA195">
            <v>0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</v>
          </cell>
          <cell r="DL195">
            <v>0</v>
          </cell>
          <cell r="DM195">
            <v>0</v>
          </cell>
          <cell r="DN195">
            <v>0</v>
          </cell>
          <cell r="DO195">
            <v>0</v>
          </cell>
          <cell r="DP195">
            <v>0</v>
          </cell>
          <cell r="DQ195">
            <v>0</v>
          </cell>
          <cell r="DR195">
            <v>0</v>
          </cell>
          <cell r="DS195">
            <v>0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0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0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  <cell r="ER195">
            <v>0</v>
          </cell>
          <cell r="ES195">
            <v>0</v>
          </cell>
          <cell r="ET195">
            <v>0</v>
          </cell>
          <cell r="EU195">
            <v>0</v>
          </cell>
          <cell r="EV195">
            <v>0</v>
          </cell>
          <cell r="EW195">
            <v>0</v>
          </cell>
          <cell r="EX195">
            <v>0</v>
          </cell>
          <cell r="EY195">
            <v>0</v>
          </cell>
          <cell r="EZ195">
            <v>0</v>
          </cell>
          <cell r="FA195">
            <v>0</v>
          </cell>
          <cell r="FB195">
            <v>0</v>
          </cell>
          <cell r="FC195">
            <v>0</v>
          </cell>
          <cell r="FD195">
            <v>0</v>
          </cell>
          <cell r="FE195">
            <v>0</v>
          </cell>
          <cell r="FF195">
            <v>0</v>
          </cell>
          <cell r="FG195">
            <v>0</v>
          </cell>
          <cell r="FH195">
            <v>0</v>
          </cell>
          <cell r="FI195">
            <v>0</v>
          </cell>
        </row>
        <row r="196">
          <cell r="T196" t="str">
            <v>ACTUAL COST TO DATE</v>
          </cell>
          <cell r="AA196"/>
          <cell r="AB196"/>
          <cell r="AC196"/>
          <cell r="AD196"/>
          <cell r="AE196"/>
          <cell r="AF196"/>
          <cell r="AG196"/>
          <cell r="AH196"/>
          <cell r="AI196"/>
          <cell r="AJ196"/>
          <cell r="AK196"/>
          <cell r="AL196"/>
          <cell r="AM196"/>
          <cell r="AN196"/>
          <cell r="AO196"/>
          <cell r="AP196"/>
          <cell r="AQ196"/>
          <cell r="AR196"/>
          <cell r="AS196"/>
          <cell r="AT196"/>
          <cell r="AU196"/>
          <cell r="AV196"/>
          <cell r="AW196"/>
          <cell r="AX196"/>
          <cell r="AY196"/>
          <cell r="AZ196"/>
          <cell r="BA196"/>
          <cell r="BB196"/>
          <cell r="BC196"/>
          <cell r="BD196"/>
          <cell r="BE196"/>
          <cell r="BF196"/>
          <cell r="BG196"/>
          <cell r="BH196"/>
          <cell r="BJ196"/>
          <cell r="BK196"/>
          <cell r="BT196">
            <v>35870</v>
          </cell>
          <cell r="BU196"/>
          <cell r="BV196"/>
          <cell r="BW196"/>
          <cell r="BX196"/>
          <cell r="BY196"/>
          <cell r="BZ196"/>
          <cell r="CA196"/>
          <cell r="CB196"/>
          <cell r="CC196"/>
          <cell r="CD196"/>
          <cell r="CE196"/>
          <cell r="CF196"/>
          <cell r="CG196"/>
          <cell r="CH196"/>
          <cell r="CI196"/>
          <cell r="CJ196"/>
          <cell r="CK196"/>
          <cell r="CL196"/>
          <cell r="CM196"/>
          <cell r="CN196"/>
          <cell r="CO196"/>
          <cell r="CP196"/>
          <cell r="CQ196"/>
          <cell r="CR196"/>
          <cell r="CS196"/>
          <cell r="CT196"/>
          <cell r="CU196"/>
          <cell r="CV196"/>
          <cell r="CW196"/>
          <cell r="CX196"/>
          <cell r="CY196"/>
          <cell r="CZ196"/>
          <cell r="DA196"/>
          <cell r="DB196"/>
          <cell r="DC196"/>
          <cell r="DD196"/>
          <cell r="DE196"/>
          <cell r="DF196"/>
          <cell r="DG196"/>
          <cell r="DH196"/>
          <cell r="DI196"/>
          <cell r="DJ196"/>
          <cell r="DK196"/>
          <cell r="DL196"/>
          <cell r="DM196"/>
          <cell r="DN196"/>
          <cell r="DO196"/>
          <cell r="DP196"/>
          <cell r="DQ196"/>
          <cell r="DR196"/>
          <cell r="DS196"/>
          <cell r="DT196"/>
          <cell r="DU196"/>
          <cell r="DV196"/>
          <cell r="DW196"/>
          <cell r="DX196"/>
          <cell r="DY196"/>
          <cell r="DZ196"/>
          <cell r="EA196"/>
          <cell r="EB196"/>
          <cell r="EC196"/>
          <cell r="ED196"/>
          <cell r="EE196"/>
          <cell r="EF196"/>
          <cell r="EG196"/>
          <cell r="EH196"/>
          <cell r="EI196"/>
          <cell r="EJ196"/>
          <cell r="EK196"/>
          <cell r="EL196"/>
          <cell r="EM196"/>
          <cell r="EN196"/>
          <cell r="EO196"/>
          <cell r="EP196"/>
          <cell r="EQ196"/>
          <cell r="ER196"/>
          <cell r="ES196"/>
          <cell r="ET196"/>
          <cell r="EU196"/>
          <cell r="EV196"/>
        </row>
        <row r="197">
          <cell r="S197" t="str">
            <v>COST TO DATE</v>
          </cell>
          <cell r="T197" t="str">
            <v>ACTUAL COST TO DATE</v>
          </cell>
          <cell r="V197" t="str">
            <v>DIRECT TO DATE</v>
          </cell>
          <cell r="W197" t="str">
            <v>BUDGET</v>
          </cell>
          <cell r="AA197"/>
          <cell r="AB197"/>
          <cell r="AC197"/>
          <cell r="AD197"/>
          <cell r="AE197"/>
          <cell r="AF197"/>
          <cell r="AG197"/>
          <cell r="AH197"/>
          <cell r="AI197"/>
          <cell r="AJ197"/>
          <cell r="AK197"/>
          <cell r="AL197"/>
          <cell r="AM197"/>
          <cell r="AN197"/>
          <cell r="AO197"/>
          <cell r="AP197"/>
          <cell r="AQ197"/>
          <cell r="AR197"/>
          <cell r="AS197"/>
          <cell r="AT197"/>
          <cell r="AU197"/>
          <cell r="AV197"/>
          <cell r="AW197"/>
          <cell r="AX197"/>
          <cell r="AY197"/>
          <cell r="AZ197"/>
          <cell r="BA197"/>
          <cell r="BB197"/>
          <cell r="BC197"/>
          <cell r="BD197"/>
          <cell r="BE197"/>
          <cell r="BF197"/>
          <cell r="BG197"/>
          <cell r="BH197"/>
          <cell r="BJ197"/>
          <cell r="BK197"/>
          <cell r="BU197"/>
          <cell r="BV197"/>
          <cell r="BW197"/>
          <cell r="BX197"/>
          <cell r="BY197"/>
          <cell r="BZ197"/>
          <cell r="CA197"/>
          <cell r="CB197"/>
          <cell r="CC197"/>
          <cell r="CD197"/>
          <cell r="CE197"/>
          <cell r="CF197"/>
          <cell r="CG197"/>
          <cell r="CH197"/>
          <cell r="CI197"/>
          <cell r="CJ197"/>
          <cell r="CK197"/>
          <cell r="CL197"/>
          <cell r="CM197"/>
          <cell r="CN197"/>
          <cell r="CO197"/>
          <cell r="CP197"/>
          <cell r="CQ197"/>
          <cell r="CR197"/>
          <cell r="CS197"/>
          <cell r="CT197"/>
          <cell r="CU197"/>
          <cell r="CV197"/>
          <cell r="CW197"/>
          <cell r="CX197"/>
          <cell r="CY197"/>
          <cell r="CZ197"/>
          <cell r="DA197"/>
          <cell r="DB197"/>
          <cell r="DC197"/>
          <cell r="DD197"/>
          <cell r="DE197"/>
          <cell r="DF197"/>
          <cell r="DG197"/>
          <cell r="DH197"/>
          <cell r="DI197"/>
          <cell r="DJ197"/>
          <cell r="DK197"/>
          <cell r="DL197"/>
          <cell r="DM197"/>
          <cell r="DN197"/>
          <cell r="DO197"/>
          <cell r="DP197"/>
          <cell r="DQ197"/>
          <cell r="DR197"/>
          <cell r="DS197"/>
          <cell r="DT197"/>
          <cell r="DU197"/>
          <cell r="DV197"/>
          <cell r="DW197"/>
          <cell r="DX197"/>
          <cell r="DY197"/>
          <cell r="DZ197"/>
          <cell r="EA197"/>
          <cell r="EB197"/>
          <cell r="EC197"/>
          <cell r="ED197"/>
          <cell r="EE197"/>
          <cell r="EF197"/>
          <cell r="EG197"/>
          <cell r="EH197"/>
          <cell r="EI197"/>
          <cell r="EJ197"/>
          <cell r="EK197"/>
          <cell r="EL197"/>
          <cell r="EM197"/>
          <cell r="EN197"/>
          <cell r="EO197"/>
          <cell r="EP197"/>
          <cell r="EQ197"/>
          <cell r="ER197"/>
          <cell r="ES197"/>
          <cell r="ET197"/>
          <cell r="EU197"/>
          <cell r="EV197"/>
        </row>
        <row r="198">
          <cell r="S198" t="str">
            <v>COST TO DATE</v>
          </cell>
          <cell r="T198" t="str">
            <v>DEVELOPMENT</v>
          </cell>
          <cell r="V198" t="str">
            <v>DIRECT TO DATE</v>
          </cell>
          <cell r="W198" t="str">
            <v>BUDGET</v>
          </cell>
          <cell r="AA198">
            <v>0</v>
          </cell>
          <cell r="AB198">
            <v>0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0</v>
          </cell>
          <cell r="AQ198">
            <v>0</v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0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</row>
        <row r="199">
          <cell r="T199" t="str">
            <v>DEVELOPMENT</v>
          </cell>
          <cell r="U199">
            <v>2.6577205773952221E-2</v>
          </cell>
          <cell r="V199">
            <v>0</v>
          </cell>
          <cell r="W199">
            <v>136000</v>
          </cell>
          <cell r="AA199">
            <v>0</v>
          </cell>
          <cell r="AB199">
            <v>0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0</v>
          </cell>
          <cell r="AQ199">
            <v>0</v>
          </cell>
          <cell r="AR199">
            <v>0</v>
          </cell>
          <cell r="AS199">
            <v>0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0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</row>
        <row r="200">
          <cell r="T200" t="str">
            <v>PRE PRODUCTION</v>
          </cell>
          <cell r="U200">
            <v>5.5194045738399006E-2</v>
          </cell>
          <cell r="V200">
            <v>7506.390220422265</v>
          </cell>
          <cell r="W200">
            <v>136000</v>
          </cell>
          <cell r="AA200">
            <v>0</v>
          </cell>
          <cell r="AB200">
            <v>0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0</v>
          </cell>
          <cell r="AQ200">
            <v>0</v>
          </cell>
          <cell r="AR200">
            <v>0</v>
          </cell>
          <cell r="AS200">
            <v>0</v>
          </cell>
          <cell r="AT200">
            <v>0</v>
          </cell>
          <cell r="AU200">
            <v>73.249909107150017</v>
          </cell>
          <cell r="AV200">
            <v>0</v>
          </cell>
          <cell r="AW200">
            <v>0</v>
          </cell>
          <cell r="AX200">
            <v>211.84885891174685</v>
          </cell>
          <cell r="AY200">
            <v>131.4440248158169</v>
          </cell>
          <cell r="AZ200">
            <v>538.99606500616505</v>
          </cell>
          <cell r="BA200">
            <v>832.02093803214586</v>
          </cell>
          <cell r="BB200">
            <v>997.95049164271302</v>
          </cell>
          <cell r="BC200">
            <v>290.56169774176448</v>
          </cell>
          <cell r="BD200">
            <v>538.428</v>
          </cell>
          <cell r="BE200">
            <v>3891.8902351647635</v>
          </cell>
          <cell r="BF200">
            <v>0</v>
          </cell>
          <cell r="BG200">
            <v>0</v>
          </cell>
          <cell r="BH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</row>
        <row r="201">
          <cell r="T201" t="str">
            <v>PRODUCTION</v>
          </cell>
          <cell r="V201">
            <v>0</v>
          </cell>
          <cell r="W201">
            <v>480000</v>
          </cell>
          <cell r="AA201">
            <v>0</v>
          </cell>
          <cell r="AB201">
            <v>0</v>
          </cell>
          <cell r="AC201">
            <v>0</v>
          </cell>
          <cell r="AD201">
            <v>0</v>
          </cell>
          <cell r="AE201">
            <v>0</v>
          </cell>
          <cell r="AF201">
            <v>0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0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0</v>
          </cell>
          <cell r="AQ201">
            <v>0</v>
          </cell>
          <cell r="AR201">
            <v>0</v>
          </cell>
          <cell r="AS201">
            <v>0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0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</row>
        <row r="202">
          <cell r="T202" t="str">
            <v>INK &amp; PAINT</v>
          </cell>
          <cell r="V202">
            <v>0</v>
          </cell>
          <cell r="W202">
            <v>52000</v>
          </cell>
          <cell r="AA202">
            <v>0</v>
          </cell>
          <cell r="AB202">
            <v>0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0</v>
          </cell>
          <cell r="AQ202">
            <v>0</v>
          </cell>
          <cell r="AR202">
            <v>0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0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EF202">
            <v>0</v>
          </cell>
          <cell r="EG202">
            <v>0</v>
          </cell>
          <cell r="EH202">
            <v>0</v>
          </cell>
          <cell r="EI202">
            <v>0</v>
          </cell>
          <cell r="EJ202">
            <v>0</v>
          </cell>
          <cell r="EK202">
            <v>0</v>
          </cell>
          <cell r="EL202">
            <v>0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  <cell r="ER202">
            <v>0</v>
          </cell>
          <cell r="ES202">
            <v>0</v>
          </cell>
          <cell r="ET202">
            <v>0</v>
          </cell>
          <cell r="EU202">
            <v>0</v>
          </cell>
          <cell r="EV202">
            <v>0</v>
          </cell>
        </row>
        <row r="203">
          <cell r="T203" t="str">
            <v>TOTAL DIRECT</v>
          </cell>
          <cell r="V203">
            <v>7506.390220422265</v>
          </cell>
          <cell r="X203" t="str">
            <v>DIRECT</v>
          </cell>
          <cell r="AA203">
            <v>0</v>
          </cell>
          <cell r="AB203">
            <v>0</v>
          </cell>
          <cell r="AC203">
            <v>0</v>
          </cell>
          <cell r="AD203">
            <v>0</v>
          </cell>
          <cell r="AE203">
            <v>0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0</v>
          </cell>
          <cell r="AQ203">
            <v>0</v>
          </cell>
          <cell r="AR203">
            <v>0</v>
          </cell>
          <cell r="AS203">
            <v>0</v>
          </cell>
          <cell r="AT203">
            <v>0</v>
          </cell>
          <cell r="AU203">
            <v>73.249909107150017</v>
          </cell>
          <cell r="AV203">
            <v>0</v>
          </cell>
          <cell r="AW203">
            <v>0</v>
          </cell>
          <cell r="AX203">
            <v>211.84885891174685</v>
          </cell>
          <cell r="AY203">
            <v>131.4440248158169</v>
          </cell>
          <cell r="AZ203">
            <v>538.99606500616505</v>
          </cell>
          <cell r="BA203">
            <v>832.02093803214586</v>
          </cell>
          <cell r="BB203">
            <v>997.95049164271302</v>
          </cell>
          <cell r="BC203">
            <v>290.56169774176448</v>
          </cell>
          <cell r="BD203">
            <v>538.428</v>
          </cell>
          <cell r="BE203">
            <v>3891.8902351647635</v>
          </cell>
          <cell r="BF203">
            <v>0</v>
          </cell>
          <cell r="BG203">
            <v>0</v>
          </cell>
          <cell r="BH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  <cell r="ER203">
            <v>0</v>
          </cell>
          <cell r="ES203">
            <v>0</v>
          </cell>
          <cell r="ET203">
            <v>0</v>
          </cell>
          <cell r="EU203">
            <v>0</v>
          </cell>
          <cell r="EV203">
            <v>0</v>
          </cell>
        </row>
        <row r="204">
          <cell r="T204" t="str">
            <v>TOTAL TO DATE</v>
          </cell>
          <cell r="V204">
            <v>5060.2999793605031</v>
          </cell>
          <cell r="W204">
            <v>668000</v>
          </cell>
          <cell r="X204" t="str">
            <v>DIRECT</v>
          </cell>
          <cell r="AA204">
            <v>0</v>
          </cell>
          <cell r="AB204">
            <v>0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0</v>
          </cell>
          <cell r="AQ204">
            <v>0</v>
          </cell>
          <cell r="AR204">
            <v>0</v>
          </cell>
          <cell r="AS204">
            <v>0</v>
          </cell>
          <cell r="AT204">
            <v>0</v>
          </cell>
          <cell r="AU204">
            <v>73.249909107150017</v>
          </cell>
          <cell r="AV204">
            <v>0</v>
          </cell>
          <cell r="AW204">
            <v>0</v>
          </cell>
          <cell r="AX204">
            <v>211.84885891174685</v>
          </cell>
          <cell r="AY204">
            <v>131.4440248158169</v>
          </cell>
          <cell r="AZ204">
            <v>538.99606500616505</v>
          </cell>
          <cell r="BA204">
            <v>832.02093803214586</v>
          </cell>
          <cell r="BB204">
            <v>997.95049164271302</v>
          </cell>
          <cell r="BC204">
            <v>290.56169774176448</v>
          </cell>
          <cell r="BD204">
            <v>538.428</v>
          </cell>
          <cell r="BE204">
            <v>3891.8902351647635</v>
          </cell>
          <cell r="BF204">
            <v>0</v>
          </cell>
          <cell r="BG204">
            <v>0</v>
          </cell>
          <cell r="BH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  <cell r="ER204">
            <v>0</v>
          </cell>
          <cell r="ES204">
            <v>0</v>
          </cell>
          <cell r="ET204">
            <v>0</v>
          </cell>
          <cell r="EU204">
            <v>0</v>
          </cell>
          <cell r="EV204">
            <v>0</v>
          </cell>
        </row>
        <row r="205">
          <cell r="T205" t="str">
            <v>TOTAL TO DATE</v>
          </cell>
          <cell r="V205">
            <v>10508.94630859117</v>
          </cell>
          <cell r="W205">
            <v>668000</v>
          </cell>
          <cell r="X205" t="str">
            <v>LOADED</v>
          </cell>
          <cell r="AA205">
            <v>0</v>
          </cell>
          <cell r="AB205">
            <v>0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0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0</v>
          </cell>
          <cell r="AQ205">
            <v>0</v>
          </cell>
          <cell r="AR205">
            <v>0</v>
          </cell>
          <cell r="AS205">
            <v>0</v>
          </cell>
          <cell r="AT205">
            <v>0</v>
          </cell>
          <cell r="AU205">
            <v>102.54987275001002</v>
          </cell>
          <cell r="AV205">
            <v>0</v>
          </cell>
          <cell r="AW205">
            <v>0</v>
          </cell>
          <cell r="AX205">
            <v>296.58840247644559</v>
          </cell>
          <cell r="AY205">
            <v>184.02163474214368</v>
          </cell>
          <cell r="AZ205">
            <v>754.59449100863105</v>
          </cell>
          <cell r="BA205">
            <v>1164.8293132450042</v>
          </cell>
          <cell r="BB205">
            <v>1397.1306882997983</v>
          </cell>
          <cell r="BC205">
            <v>406.78637683847029</v>
          </cell>
          <cell r="BD205">
            <v>753.79920000000004</v>
          </cell>
          <cell r="BE205">
            <v>5448.6463292306689</v>
          </cell>
          <cell r="BF205">
            <v>0</v>
          </cell>
          <cell r="BG205">
            <v>0</v>
          </cell>
          <cell r="BH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</row>
        <row r="206">
          <cell r="V206" t="str">
            <v>PROJECTED RTM</v>
          </cell>
          <cell r="X206" t="str">
            <v>CUMULATIVE</v>
          </cell>
          <cell r="Y206">
            <v>126</v>
          </cell>
          <cell r="Z206">
            <v>22.992822222222223</v>
          </cell>
          <cell r="AU206">
            <v>102.54987275001002</v>
          </cell>
          <cell r="AV206">
            <v>102.54987275001002</v>
          </cell>
          <cell r="AW206">
            <v>102.54987275001002</v>
          </cell>
          <cell r="AX206">
            <v>399.13827522645562</v>
          </cell>
          <cell r="AY206">
            <v>583.15990996859932</v>
          </cell>
          <cell r="AZ206">
            <v>1337.7544009772305</v>
          </cell>
          <cell r="BA206">
            <v>2502.5837142222344</v>
          </cell>
          <cell r="BB206">
            <v>3899.7144025220327</v>
          </cell>
          <cell r="BC206">
            <v>4306.5007793605027</v>
          </cell>
          <cell r="BD206">
            <v>5060.2999793605031</v>
          </cell>
          <cell r="BE206">
            <v>10508.946308591172</v>
          </cell>
        </row>
        <row r="207">
          <cell r="V207" t="str">
            <v>PROJECTED RTM</v>
          </cell>
          <cell r="X207">
            <v>35937.992822222222</v>
          </cell>
          <cell r="Y207">
            <v>126</v>
          </cell>
          <cell r="Z207">
            <v>22.992822222222223</v>
          </cell>
          <cell r="BT207" t="str">
            <v xml:space="preserve"> </v>
          </cell>
        </row>
        <row r="208">
          <cell r="V208" t="str">
            <v>PROJECTED STREET</v>
          </cell>
          <cell r="X208">
            <v>35966.992822222222</v>
          </cell>
          <cell r="BT208" t="str">
            <v xml:space="preserve"> </v>
          </cell>
        </row>
        <row r="209">
          <cell r="V209" t="str">
            <v>+ or - Scheduled Date</v>
          </cell>
          <cell r="X209">
            <v>41.007177777777542</v>
          </cell>
        </row>
        <row r="210">
          <cell r="N210" t="str">
            <v>ENGINEERING</v>
          </cell>
          <cell r="R210" t="str">
            <v>CREATIVITY 2</v>
          </cell>
          <cell r="V210" t="str">
            <v>START DATE</v>
          </cell>
          <cell r="W210" t="str">
            <v>END     DATE</v>
          </cell>
          <cell r="X210">
            <v>3087.1529999999998</v>
          </cell>
          <cell r="Y210" t="str">
            <v>WK Count</v>
          </cell>
          <cell r="Z210" t="str">
            <v>Total Days</v>
          </cell>
        </row>
        <row r="211">
          <cell r="N211" t="str">
            <v>ENGINEERING</v>
          </cell>
          <cell r="R211" t="str">
            <v>CREATIVITY 2</v>
          </cell>
          <cell r="T211" t="str">
            <v>ANIMATION PRODUCTION</v>
          </cell>
          <cell r="V211" t="str">
            <v>START DATE</v>
          </cell>
          <cell r="W211" t="str">
            <v>END     DATE</v>
          </cell>
          <cell r="X211">
            <v>3087.1529999999998</v>
          </cell>
          <cell r="Y211" t="str">
            <v>WK Count</v>
          </cell>
          <cell r="Z211" t="str">
            <v>Total Days</v>
          </cell>
          <cell r="AA211"/>
          <cell r="AB211"/>
          <cell r="AC211"/>
          <cell r="AD211"/>
          <cell r="AE211"/>
          <cell r="AF211"/>
          <cell r="AG211"/>
          <cell r="AH211"/>
          <cell r="AI211"/>
          <cell r="AJ211"/>
          <cell r="AK211"/>
          <cell r="AL211"/>
          <cell r="AM211"/>
          <cell r="AN211"/>
          <cell r="AO211"/>
          <cell r="AP211"/>
          <cell r="AQ211"/>
          <cell r="AR211"/>
          <cell r="AS211"/>
          <cell r="AT211"/>
          <cell r="AU211"/>
          <cell r="AV211"/>
          <cell r="AW211"/>
          <cell r="AX211"/>
          <cell r="AY211"/>
          <cell r="AZ211"/>
          <cell r="BA211"/>
          <cell r="BB211"/>
          <cell r="BC211"/>
          <cell r="BD211"/>
          <cell r="BE211"/>
          <cell r="BF211"/>
          <cell r="BG211"/>
          <cell r="BH211"/>
          <cell r="BI211"/>
          <cell r="BJ211"/>
          <cell r="BK211"/>
          <cell r="BL211"/>
          <cell r="BM211"/>
          <cell r="BN211"/>
          <cell r="BO211"/>
          <cell r="BP211"/>
          <cell r="BQ211"/>
          <cell r="BR211"/>
          <cell r="BS211"/>
          <cell r="BT211"/>
          <cell r="BU211"/>
          <cell r="BV211"/>
          <cell r="BW211"/>
          <cell r="BX211">
            <v>35898</v>
          </cell>
          <cell r="BY211">
            <v>35905</v>
          </cell>
          <cell r="BZ211">
            <v>35912</v>
          </cell>
          <cell r="CA211">
            <v>35919</v>
          </cell>
          <cell r="CB211">
            <v>35926</v>
          </cell>
          <cell r="CC211">
            <v>35933</v>
          </cell>
          <cell r="CD211">
            <v>35940</v>
          </cell>
          <cell r="CE211">
            <v>35947</v>
          </cell>
          <cell r="CF211">
            <v>35954</v>
          </cell>
          <cell r="CG211"/>
          <cell r="CH211"/>
          <cell r="CI211"/>
          <cell r="CJ211"/>
          <cell r="CK211"/>
          <cell r="CL211"/>
          <cell r="CM211"/>
          <cell r="CN211"/>
          <cell r="CO211"/>
          <cell r="CP211"/>
          <cell r="CQ211"/>
          <cell r="CR211"/>
          <cell r="CS211"/>
          <cell r="CT211"/>
          <cell r="CU211"/>
          <cell r="CV211"/>
          <cell r="CW211"/>
          <cell r="CX211"/>
          <cell r="CY211"/>
          <cell r="CZ211"/>
          <cell r="DA211"/>
          <cell r="DB211"/>
          <cell r="DC211"/>
          <cell r="DD211"/>
          <cell r="DE211"/>
          <cell r="DF211"/>
          <cell r="DG211"/>
          <cell r="DH211"/>
          <cell r="DI211"/>
          <cell r="DJ211"/>
          <cell r="DK211"/>
          <cell r="DL211"/>
          <cell r="DM211"/>
          <cell r="DN211"/>
          <cell r="DO211"/>
          <cell r="DP211"/>
          <cell r="DQ211"/>
          <cell r="DR211"/>
          <cell r="DS211"/>
          <cell r="DT211"/>
          <cell r="DU211"/>
          <cell r="DV211"/>
          <cell r="DW211"/>
          <cell r="DX211"/>
          <cell r="DY211"/>
          <cell r="DZ211"/>
          <cell r="EA211"/>
          <cell r="EB211"/>
          <cell r="EC211"/>
          <cell r="ED211"/>
          <cell r="EE211"/>
          <cell r="EF211"/>
          <cell r="EG211"/>
          <cell r="EH211"/>
          <cell r="EI211"/>
          <cell r="EJ211"/>
          <cell r="EK211"/>
          <cell r="EL211"/>
          <cell r="EM211"/>
          <cell r="EN211"/>
          <cell r="EO211"/>
          <cell r="EP211"/>
          <cell r="EQ211"/>
          <cell r="ER211"/>
          <cell r="ES211"/>
          <cell r="ET211"/>
          <cell r="EU211"/>
          <cell r="EV211"/>
        </row>
        <row r="212">
          <cell r="A212" t="str">
            <v>PREP</v>
          </cell>
          <cell r="F212" t="str">
            <v>ANIMATION</v>
          </cell>
          <cell r="I212" t="str">
            <v>INK &amp; PAINT</v>
          </cell>
          <cell r="L212" t="str">
            <v>ALPHA</v>
          </cell>
          <cell r="N212" t="str">
            <v>BETA</v>
          </cell>
          <cell r="P212" t="str">
            <v>RTM</v>
          </cell>
          <cell r="R212" t="str">
            <v>STREET</v>
          </cell>
          <cell r="T212" t="str">
            <v>ANIMATION PRODUCTION</v>
          </cell>
          <cell r="V212">
            <v>35898</v>
          </cell>
          <cell r="W212">
            <v>35955.220141999998</v>
          </cell>
          <cell r="X212">
            <v>500</v>
          </cell>
          <cell r="Y212">
            <v>9</v>
          </cell>
          <cell r="Z212">
            <v>57.220141999999996</v>
          </cell>
          <cell r="AA212"/>
          <cell r="AB212"/>
          <cell r="AC212"/>
          <cell r="AD212"/>
          <cell r="AE212"/>
          <cell r="AF212"/>
          <cell r="AG212"/>
          <cell r="AH212"/>
          <cell r="AI212"/>
          <cell r="AJ212"/>
          <cell r="AK212"/>
          <cell r="AL212"/>
          <cell r="AM212"/>
          <cell r="AN212"/>
          <cell r="AO212"/>
          <cell r="AP212"/>
          <cell r="AQ212"/>
          <cell r="AR212"/>
          <cell r="AS212"/>
          <cell r="AT212"/>
          <cell r="AU212"/>
          <cell r="AV212"/>
          <cell r="AW212"/>
          <cell r="AX212"/>
          <cell r="AY212"/>
          <cell r="AZ212"/>
          <cell r="BA212"/>
          <cell r="BB212"/>
          <cell r="BC212"/>
          <cell r="BD212"/>
          <cell r="BE212"/>
          <cell r="BF212"/>
          <cell r="BG212"/>
          <cell r="BH212"/>
          <cell r="BI212"/>
          <cell r="BJ212"/>
          <cell r="BK212"/>
          <cell r="BL212"/>
          <cell r="BM212"/>
          <cell r="BN212"/>
          <cell r="BO212"/>
          <cell r="BP212"/>
          <cell r="BQ212"/>
          <cell r="BR212"/>
          <cell r="BS212"/>
          <cell r="BT212"/>
          <cell r="BU212"/>
          <cell r="BV212"/>
          <cell r="BW212"/>
          <cell r="BX212">
            <v>35898</v>
          </cell>
          <cell r="BY212">
            <v>35905</v>
          </cell>
          <cell r="BZ212">
            <v>35912</v>
          </cell>
          <cell r="CA212">
            <v>35919</v>
          </cell>
          <cell r="CB212">
            <v>35926</v>
          </cell>
          <cell r="CC212">
            <v>35933</v>
          </cell>
          <cell r="CD212">
            <v>35940</v>
          </cell>
          <cell r="CE212">
            <v>35947</v>
          </cell>
          <cell r="CF212">
            <v>35954</v>
          </cell>
          <cell r="CG212"/>
          <cell r="CH212"/>
          <cell r="CI212"/>
          <cell r="CJ212"/>
          <cell r="CK212"/>
          <cell r="CL212"/>
          <cell r="CM212"/>
          <cell r="CN212"/>
          <cell r="CO212"/>
          <cell r="CP212"/>
          <cell r="CQ212"/>
          <cell r="CR212"/>
          <cell r="CS212"/>
          <cell r="CT212"/>
          <cell r="CU212"/>
          <cell r="CV212"/>
          <cell r="CW212"/>
          <cell r="CX212"/>
          <cell r="CY212"/>
          <cell r="CZ212"/>
          <cell r="DA212"/>
          <cell r="DB212"/>
          <cell r="DC212"/>
          <cell r="DD212"/>
          <cell r="DE212"/>
          <cell r="DF212"/>
          <cell r="DG212"/>
          <cell r="DH212"/>
          <cell r="DI212"/>
          <cell r="DJ212"/>
          <cell r="DK212"/>
          <cell r="DL212"/>
          <cell r="DM212"/>
          <cell r="DN212"/>
          <cell r="DO212"/>
          <cell r="DP212"/>
          <cell r="DQ212"/>
          <cell r="DR212"/>
          <cell r="DS212"/>
          <cell r="DT212"/>
          <cell r="DU212"/>
          <cell r="DV212"/>
          <cell r="DW212"/>
          <cell r="DX212"/>
          <cell r="DY212"/>
          <cell r="DZ212"/>
          <cell r="EA212"/>
          <cell r="EB212"/>
          <cell r="EC212"/>
          <cell r="ED212"/>
          <cell r="EE212"/>
          <cell r="EF212"/>
          <cell r="EG212"/>
          <cell r="EH212"/>
          <cell r="EI212"/>
          <cell r="EJ212"/>
          <cell r="EK212"/>
          <cell r="EL212"/>
          <cell r="EM212"/>
          <cell r="EN212"/>
          <cell r="EO212"/>
          <cell r="EP212"/>
          <cell r="EQ212"/>
          <cell r="ER212"/>
          <cell r="ES212"/>
          <cell r="ET212"/>
          <cell r="EU212"/>
          <cell r="EV212"/>
        </row>
        <row r="213">
          <cell r="A213" t="str">
            <v>PREP</v>
          </cell>
          <cell r="B213" t="str">
            <v>Days</v>
          </cell>
          <cell r="F213" t="str">
            <v>ANIMATION</v>
          </cell>
          <cell r="G213" t="str">
            <v>Days</v>
          </cell>
          <cell r="H213" t="str">
            <v>Frames</v>
          </cell>
          <cell r="I213" t="str">
            <v>INK &amp; PAINT</v>
          </cell>
          <cell r="J213" t="str">
            <v>Days</v>
          </cell>
          <cell r="L213" t="str">
            <v>ALPHA</v>
          </cell>
          <cell r="N213" t="str">
            <v>BETA</v>
          </cell>
          <cell r="P213" t="str">
            <v>RTM</v>
          </cell>
          <cell r="R213" t="str">
            <v>STREET</v>
          </cell>
          <cell r="T213" t="str">
            <v>Prep Projection</v>
          </cell>
          <cell r="V213">
            <v>35898</v>
          </cell>
          <cell r="W213">
            <v>35955.220141999998</v>
          </cell>
          <cell r="X213">
            <v>500</v>
          </cell>
          <cell r="Y213">
            <v>9</v>
          </cell>
          <cell r="Z213">
            <v>57.220141999999996</v>
          </cell>
          <cell r="AA213"/>
          <cell r="AB213"/>
          <cell r="AC213"/>
          <cell r="AD213"/>
          <cell r="AE213"/>
          <cell r="AF213"/>
          <cell r="AG213"/>
          <cell r="AH213"/>
          <cell r="AI213"/>
          <cell r="AJ213"/>
          <cell r="AK213"/>
          <cell r="AL213"/>
          <cell r="AM213"/>
          <cell r="AN213"/>
          <cell r="AO213"/>
          <cell r="AP213"/>
          <cell r="AQ213"/>
          <cell r="AR213"/>
          <cell r="AS213"/>
          <cell r="AT213"/>
          <cell r="AU213"/>
          <cell r="AV213"/>
          <cell r="AW213"/>
          <cell r="AX213"/>
          <cell r="AY213"/>
          <cell r="AZ213"/>
          <cell r="BA213"/>
          <cell r="BB213"/>
          <cell r="BC213"/>
          <cell r="BD213"/>
          <cell r="BE213"/>
          <cell r="BF213"/>
          <cell r="BG213"/>
          <cell r="BH213"/>
          <cell r="BI213"/>
          <cell r="BJ213"/>
          <cell r="BK213"/>
          <cell r="BL213"/>
          <cell r="BM213"/>
          <cell r="BN213"/>
          <cell r="BO213"/>
          <cell r="BP213"/>
          <cell r="BQ213"/>
          <cell r="BR213"/>
          <cell r="BS213"/>
          <cell r="BT213"/>
          <cell r="BU213"/>
          <cell r="BV213"/>
          <cell r="BW213"/>
          <cell r="BX213">
            <v>125</v>
          </cell>
          <cell r="BY213">
            <v>250</v>
          </cell>
          <cell r="BZ213">
            <v>375</v>
          </cell>
          <cell r="CA213">
            <v>500</v>
          </cell>
          <cell r="CB213">
            <v>500</v>
          </cell>
          <cell r="CC213">
            <v>500</v>
          </cell>
          <cell r="CD213">
            <v>500</v>
          </cell>
          <cell r="CE213">
            <v>500</v>
          </cell>
          <cell r="CF213">
            <v>500</v>
          </cell>
          <cell r="CG213"/>
          <cell r="CH213"/>
          <cell r="CI213"/>
          <cell r="CJ213"/>
          <cell r="CK213"/>
          <cell r="CL213"/>
          <cell r="CM213"/>
          <cell r="CN213"/>
          <cell r="CO213"/>
          <cell r="CP213"/>
          <cell r="CQ213"/>
          <cell r="CR213"/>
          <cell r="CS213"/>
          <cell r="CT213"/>
          <cell r="CU213"/>
          <cell r="CV213"/>
          <cell r="CW213"/>
          <cell r="CX213"/>
          <cell r="CY213"/>
          <cell r="CZ213"/>
          <cell r="DA213"/>
          <cell r="DB213"/>
          <cell r="DC213"/>
          <cell r="DD213"/>
          <cell r="DE213"/>
          <cell r="DF213"/>
          <cell r="DG213"/>
          <cell r="DH213"/>
          <cell r="DI213"/>
          <cell r="DJ213"/>
          <cell r="DK213"/>
          <cell r="DL213"/>
          <cell r="DM213"/>
          <cell r="DN213"/>
          <cell r="DO213"/>
          <cell r="DP213"/>
          <cell r="DQ213"/>
          <cell r="DR213"/>
          <cell r="DS213"/>
          <cell r="DT213"/>
          <cell r="DU213"/>
          <cell r="DV213"/>
          <cell r="DW213"/>
          <cell r="DX213"/>
          <cell r="DY213"/>
          <cell r="DZ213"/>
          <cell r="EA213"/>
          <cell r="EB213"/>
          <cell r="EC213"/>
          <cell r="ED213"/>
          <cell r="EE213"/>
          <cell r="EF213"/>
          <cell r="EG213"/>
          <cell r="EH213"/>
          <cell r="EI213"/>
          <cell r="EJ213"/>
          <cell r="EK213"/>
          <cell r="EL213"/>
          <cell r="EM213"/>
          <cell r="EN213"/>
          <cell r="EO213"/>
          <cell r="EP213"/>
          <cell r="EQ213"/>
          <cell r="ER213"/>
          <cell r="ES213"/>
          <cell r="ET213"/>
          <cell r="EU213"/>
          <cell r="EV213"/>
        </row>
        <row r="214">
          <cell r="A214" t="str">
            <v>Wks</v>
          </cell>
          <cell r="B214" t="str">
            <v>Days</v>
          </cell>
          <cell r="F214" t="str">
            <v>Wks</v>
          </cell>
          <cell r="G214" t="str">
            <v>Days</v>
          </cell>
          <cell r="H214" t="str">
            <v>Frames</v>
          </cell>
          <cell r="I214" t="str">
            <v>Wks</v>
          </cell>
          <cell r="J214" t="str">
            <v>Days</v>
          </cell>
          <cell r="K214">
            <v>21</v>
          </cell>
          <cell r="M214">
            <v>29</v>
          </cell>
          <cell r="O214">
            <v>29</v>
          </cell>
          <cell r="Q214">
            <v>29</v>
          </cell>
          <cell r="R214">
            <v>36100</v>
          </cell>
          <cell r="T214" t="str">
            <v>Animation Projection</v>
          </cell>
          <cell r="V214">
            <v>35926</v>
          </cell>
          <cell r="W214">
            <v>35999.220141999998</v>
          </cell>
          <cell r="X214">
            <v>500</v>
          </cell>
          <cell r="Y214">
            <v>11</v>
          </cell>
          <cell r="Z214">
            <v>73.220141999999996</v>
          </cell>
          <cell r="AA214"/>
          <cell r="AB214"/>
          <cell r="AC214"/>
          <cell r="AD214"/>
          <cell r="AE214"/>
          <cell r="AF214"/>
          <cell r="AG214"/>
          <cell r="AH214"/>
          <cell r="AI214"/>
          <cell r="AJ214"/>
          <cell r="AK214"/>
          <cell r="AL214"/>
          <cell r="AM214"/>
          <cell r="AN214"/>
          <cell r="AO214"/>
          <cell r="AP214"/>
          <cell r="AQ214"/>
          <cell r="AR214"/>
          <cell r="AS214"/>
          <cell r="AT214"/>
          <cell r="AU214"/>
          <cell r="AV214"/>
          <cell r="AW214"/>
          <cell r="AX214"/>
          <cell r="AY214"/>
          <cell r="AZ214"/>
          <cell r="BA214"/>
          <cell r="BB214"/>
          <cell r="BC214"/>
          <cell r="BD214"/>
          <cell r="BE214"/>
          <cell r="BF214"/>
          <cell r="BG214"/>
          <cell r="BH214"/>
          <cell r="BI214"/>
          <cell r="BJ214"/>
          <cell r="BK214"/>
          <cell r="BL214"/>
          <cell r="BM214"/>
          <cell r="BN214"/>
          <cell r="BO214"/>
          <cell r="BP214"/>
          <cell r="BQ214"/>
          <cell r="BR214"/>
          <cell r="BS214"/>
          <cell r="BT214"/>
          <cell r="BU214"/>
          <cell r="BV214"/>
          <cell r="BW214"/>
          <cell r="BX214"/>
          <cell r="BY214"/>
          <cell r="BZ214"/>
          <cell r="CA214"/>
          <cell r="CB214">
            <v>0</v>
          </cell>
          <cell r="CC214">
            <v>0</v>
          </cell>
          <cell r="CD214">
            <v>0</v>
          </cell>
          <cell r="CE214">
            <v>125</v>
          </cell>
          <cell r="CF214">
            <v>250</v>
          </cell>
          <cell r="CG214">
            <v>375</v>
          </cell>
          <cell r="CH214">
            <v>500</v>
          </cell>
          <cell r="CI214">
            <v>500</v>
          </cell>
          <cell r="CJ214">
            <v>500</v>
          </cell>
          <cell r="CK214">
            <v>500</v>
          </cell>
          <cell r="CL214">
            <v>500</v>
          </cell>
          <cell r="CM214"/>
          <cell r="CN214"/>
          <cell r="CO214"/>
          <cell r="CP214"/>
          <cell r="CQ214"/>
          <cell r="CR214"/>
          <cell r="CS214"/>
          <cell r="CT214"/>
          <cell r="CU214"/>
          <cell r="CV214"/>
          <cell r="CW214"/>
          <cell r="CX214"/>
          <cell r="CY214"/>
          <cell r="CZ214"/>
          <cell r="DA214"/>
          <cell r="DB214"/>
          <cell r="DC214"/>
          <cell r="DD214"/>
          <cell r="DE214"/>
          <cell r="DF214"/>
          <cell r="DG214"/>
          <cell r="DH214"/>
          <cell r="DI214"/>
          <cell r="DJ214"/>
          <cell r="DK214"/>
          <cell r="DL214"/>
          <cell r="DM214"/>
          <cell r="DN214"/>
          <cell r="DO214"/>
          <cell r="DP214"/>
          <cell r="DQ214"/>
          <cell r="DR214"/>
          <cell r="DS214"/>
          <cell r="DT214"/>
          <cell r="DU214"/>
          <cell r="DV214"/>
          <cell r="DW214"/>
          <cell r="DX214"/>
          <cell r="DY214"/>
          <cell r="DZ214"/>
          <cell r="EA214"/>
          <cell r="EB214"/>
          <cell r="EC214"/>
          <cell r="ED214"/>
          <cell r="EE214"/>
          <cell r="EF214"/>
          <cell r="EG214"/>
          <cell r="EH214"/>
          <cell r="EI214"/>
          <cell r="EJ214"/>
          <cell r="EK214"/>
          <cell r="EL214"/>
          <cell r="EM214"/>
          <cell r="EN214"/>
          <cell r="EO214"/>
          <cell r="EP214"/>
          <cell r="EQ214"/>
          <cell r="ER214"/>
          <cell r="ES214"/>
          <cell r="ET214"/>
          <cell r="EU214"/>
          <cell r="EV214"/>
        </row>
        <row r="215">
          <cell r="A215">
            <v>6.1743059999999996</v>
          </cell>
          <cell r="B215">
            <v>57.220141999999996</v>
          </cell>
          <cell r="F215">
            <v>6.1743059999999996</v>
          </cell>
          <cell r="G215">
            <v>73.220141999999996</v>
          </cell>
          <cell r="H215">
            <v>3087.1529999999998</v>
          </cell>
          <cell r="I215">
            <v>6.1743059999999996</v>
          </cell>
          <cell r="J215">
            <v>57.220141999999996</v>
          </cell>
          <cell r="K215">
            <v>21</v>
          </cell>
          <cell r="M215">
            <v>29</v>
          </cell>
          <cell r="O215">
            <v>29</v>
          </cell>
          <cell r="Q215">
            <v>29</v>
          </cell>
          <cell r="R215">
            <v>36100</v>
          </cell>
          <cell r="T215" t="str">
            <v>Ink &amp; Paint Projection</v>
          </cell>
          <cell r="V215">
            <v>35956</v>
          </cell>
          <cell r="W215">
            <v>36013.220141999998</v>
          </cell>
          <cell r="X215">
            <v>500</v>
          </cell>
          <cell r="Y215">
            <v>8</v>
          </cell>
          <cell r="Z215">
            <v>57.220141999999996</v>
          </cell>
          <cell r="AA215"/>
          <cell r="AB215"/>
          <cell r="AC215"/>
          <cell r="AD215"/>
          <cell r="AE215"/>
          <cell r="AF215"/>
          <cell r="AG215"/>
          <cell r="AH215"/>
          <cell r="AI215"/>
          <cell r="AJ215"/>
          <cell r="AK215"/>
          <cell r="AL215"/>
          <cell r="AM215"/>
          <cell r="AN215"/>
          <cell r="AO215"/>
          <cell r="AP215"/>
          <cell r="AQ215"/>
          <cell r="AR215"/>
          <cell r="AS215"/>
          <cell r="AT215"/>
          <cell r="AU215"/>
          <cell r="AV215"/>
          <cell r="AW215"/>
          <cell r="AX215"/>
          <cell r="AY215"/>
          <cell r="AZ215"/>
          <cell r="BA215"/>
          <cell r="BB215"/>
          <cell r="BC215"/>
          <cell r="BD215"/>
          <cell r="BE215"/>
          <cell r="BF215"/>
          <cell r="BG215"/>
          <cell r="BH215"/>
          <cell r="BI215"/>
          <cell r="BJ215"/>
          <cell r="BK215"/>
          <cell r="BL215"/>
          <cell r="BM215"/>
          <cell r="BN215"/>
          <cell r="BO215"/>
          <cell r="BP215"/>
          <cell r="BQ215"/>
          <cell r="BR215"/>
          <cell r="BS215"/>
          <cell r="BT215"/>
          <cell r="BU215"/>
          <cell r="BV215"/>
          <cell r="BW215"/>
          <cell r="BX215"/>
          <cell r="BY215"/>
          <cell r="BZ215"/>
          <cell r="CA215"/>
          <cell r="CB215"/>
          <cell r="CC215"/>
          <cell r="CD215"/>
          <cell r="CE215"/>
          <cell r="CF215"/>
          <cell r="CG215">
            <v>125</v>
          </cell>
          <cell r="CH215">
            <v>250</v>
          </cell>
          <cell r="CI215">
            <v>375</v>
          </cell>
          <cell r="CJ215">
            <v>500</v>
          </cell>
          <cell r="CK215">
            <v>500</v>
          </cell>
          <cell r="CL215">
            <v>500</v>
          </cell>
          <cell r="CM215">
            <v>500</v>
          </cell>
          <cell r="CN215">
            <v>500</v>
          </cell>
          <cell r="CO215"/>
          <cell r="CP215"/>
          <cell r="CQ215"/>
          <cell r="CR215"/>
          <cell r="CS215"/>
          <cell r="CT215"/>
          <cell r="CU215"/>
          <cell r="CV215"/>
          <cell r="CW215"/>
          <cell r="CX215"/>
          <cell r="CY215"/>
          <cell r="CZ215"/>
          <cell r="DA215"/>
          <cell r="DB215"/>
          <cell r="DC215"/>
          <cell r="DD215"/>
          <cell r="DE215"/>
          <cell r="DF215"/>
          <cell r="DG215"/>
          <cell r="DH215"/>
          <cell r="DI215"/>
          <cell r="DJ215"/>
          <cell r="DK215"/>
          <cell r="DL215"/>
          <cell r="DM215"/>
          <cell r="DN215"/>
          <cell r="DO215"/>
          <cell r="DP215"/>
          <cell r="DQ215"/>
          <cell r="DR215"/>
          <cell r="DS215"/>
          <cell r="DT215"/>
          <cell r="DU215"/>
          <cell r="DV215"/>
          <cell r="DW215"/>
          <cell r="DX215"/>
          <cell r="DY215"/>
          <cell r="DZ215"/>
          <cell r="EA215"/>
          <cell r="EB215"/>
          <cell r="EC215"/>
          <cell r="ED215"/>
          <cell r="EE215"/>
          <cell r="EF215"/>
          <cell r="EG215"/>
          <cell r="EH215"/>
          <cell r="EI215"/>
          <cell r="EJ215"/>
          <cell r="EK215"/>
          <cell r="EL215"/>
          <cell r="EM215"/>
          <cell r="EN215"/>
          <cell r="EO215"/>
          <cell r="EP215"/>
          <cell r="EQ215"/>
          <cell r="ER215"/>
          <cell r="ES215"/>
          <cell r="ET215"/>
          <cell r="EU215"/>
          <cell r="EV215"/>
        </row>
        <row r="217">
          <cell r="T217" t="str">
            <v>BUDGET FORECAST</v>
          </cell>
          <cell r="AA217"/>
          <cell r="AB217"/>
          <cell r="AC217"/>
          <cell r="AD217"/>
          <cell r="AE217"/>
          <cell r="AF217"/>
          <cell r="AG217"/>
          <cell r="AH217"/>
          <cell r="AI217"/>
          <cell r="AJ217"/>
          <cell r="AK217"/>
          <cell r="AL217"/>
          <cell r="AM217"/>
          <cell r="AN217"/>
          <cell r="AO217"/>
          <cell r="AP217"/>
          <cell r="AQ217"/>
          <cell r="AR217"/>
          <cell r="AS217"/>
          <cell r="AT217"/>
          <cell r="AU217"/>
          <cell r="AV217"/>
          <cell r="AW217"/>
          <cell r="AX217"/>
          <cell r="AY217"/>
          <cell r="AZ217"/>
          <cell r="BA217"/>
          <cell r="BB217"/>
          <cell r="BC217"/>
          <cell r="BD217"/>
          <cell r="BE217"/>
          <cell r="BF217"/>
          <cell r="BG217"/>
          <cell r="BH217"/>
          <cell r="BI217"/>
          <cell r="BJ217"/>
          <cell r="BK217"/>
          <cell r="BL217"/>
          <cell r="BM217"/>
          <cell r="BN217"/>
          <cell r="BO217"/>
          <cell r="BP217"/>
          <cell r="BQ217"/>
          <cell r="BR217"/>
          <cell r="BS217"/>
          <cell r="BT217"/>
          <cell r="BU217"/>
          <cell r="BV217"/>
          <cell r="BW217"/>
          <cell r="BX217">
            <v>35898</v>
          </cell>
          <cell r="BY217">
            <v>35905</v>
          </cell>
          <cell r="BZ217">
            <v>35912</v>
          </cell>
          <cell r="CA217">
            <v>35919</v>
          </cell>
          <cell r="CB217">
            <v>35926</v>
          </cell>
          <cell r="CC217">
            <v>35933</v>
          </cell>
          <cell r="CD217">
            <v>35940</v>
          </cell>
          <cell r="CE217">
            <v>35947</v>
          </cell>
          <cell r="CF217">
            <v>35954</v>
          </cell>
          <cell r="CG217"/>
          <cell r="CH217"/>
          <cell r="CI217"/>
          <cell r="CJ217"/>
          <cell r="CK217"/>
          <cell r="CL217"/>
          <cell r="CM217"/>
          <cell r="CN217"/>
          <cell r="CO217"/>
          <cell r="CP217"/>
          <cell r="CQ217"/>
          <cell r="CR217"/>
          <cell r="CS217"/>
          <cell r="CT217"/>
          <cell r="CU217"/>
          <cell r="CV217"/>
          <cell r="CW217"/>
          <cell r="CX217"/>
          <cell r="CY217"/>
          <cell r="CZ217"/>
          <cell r="DA217"/>
          <cell r="DB217"/>
          <cell r="DC217"/>
          <cell r="DD217"/>
          <cell r="DE217"/>
          <cell r="DF217"/>
          <cell r="DG217"/>
          <cell r="DH217"/>
          <cell r="DI217"/>
          <cell r="DJ217"/>
          <cell r="DK217"/>
          <cell r="DL217"/>
          <cell r="DM217"/>
          <cell r="DN217"/>
          <cell r="DO217"/>
          <cell r="DP217"/>
          <cell r="DQ217"/>
          <cell r="DR217"/>
          <cell r="DS217"/>
          <cell r="DT217"/>
          <cell r="DU217"/>
          <cell r="DV217"/>
          <cell r="DW217"/>
          <cell r="DX217"/>
          <cell r="DY217"/>
          <cell r="DZ217"/>
          <cell r="EA217"/>
          <cell r="EB217"/>
          <cell r="EC217"/>
          <cell r="ED217"/>
          <cell r="EE217"/>
          <cell r="EF217"/>
          <cell r="EG217"/>
          <cell r="EH217"/>
          <cell r="EI217"/>
          <cell r="EJ217"/>
          <cell r="EK217"/>
          <cell r="EL217"/>
          <cell r="EM217"/>
          <cell r="EN217"/>
          <cell r="EO217"/>
          <cell r="EP217"/>
          <cell r="EQ217"/>
          <cell r="ER217"/>
          <cell r="ES217"/>
          <cell r="ET217"/>
          <cell r="EU217"/>
          <cell r="EV217"/>
          <cell r="EW217"/>
          <cell r="EX217"/>
          <cell r="EY217"/>
          <cell r="EZ217"/>
          <cell r="FA217"/>
          <cell r="FB217"/>
          <cell r="FC217"/>
          <cell r="FD217"/>
          <cell r="FE217"/>
          <cell r="FF217"/>
          <cell r="FG217"/>
          <cell r="FH217"/>
          <cell r="FI217"/>
        </row>
        <row r="218">
          <cell r="T218" t="str">
            <v>BUDGET FORECAST</v>
          </cell>
          <cell r="V218" t="str">
            <v>PRE PROD</v>
          </cell>
          <cell r="W218">
            <v>30</v>
          </cell>
          <cell r="X218">
            <v>112500</v>
          </cell>
          <cell r="AA218"/>
          <cell r="AB218"/>
          <cell r="AC218"/>
          <cell r="AD218"/>
          <cell r="AE218"/>
          <cell r="AF218"/>
          <cell r="AG218"/>
          <cell r="AH218"/>
          <cell r="AI218"/>
          <cell r="AJ218"/>
          <cell r="AK218"/>
          <cell r="AL218"/>
          <cell r="AM218"/>
          <cell r="AN218"/>
          <cell r="AO218"/>
          <cell r="AP218"/>
          <cell r="AQ218"/>
          <cell r="AR218"/>
          <cell r="AS218"/>
          <cell r="AT218"/>
          <cell r="AU218"/>
          <cell r="AV218"/>
          <cell r="AW218"/>
          <cell r="AX218"/>
          <cell r="AY218"/>
          <cell r="AZ218"/>
          <cell r="BA218"/>
          <cell r="BB218"/>
          <cell r="BC218"/>
          <cell r="BD218"/>
          <cell r="BE218"/>
          <cell r="BF218"/>
          <cell r="BG218"/>
          <cell r="BH218"/>
          <cell r="BI218"/>
          <cell r="BJ218"/>
          <cell r="BK218"/>
          <cell r="BL218"/>
          <cell r="BM218"/>
          <cell r="BN218"/>
          <cell r="BO218"/>
          <cell r="BP218"/>
          <cell r="BQ218"/>
          <cell r="BR218"/>
          <cell r="BS218"/>
          <cell r="BT218"/>
          <cell r="BU218"/>
          <cell r="BV218"/>
          <cell r="BW218"/>
          <cell r="BX218">
            <v>35898</v>
          </cell>
          <cell r="BY218">
            <v>35905</v>
          </cell>
          <cell r="BZ218">
            <v>35912</v>
          </cell>
          <cell r="CA218">
            <v>35919</v>
          </cell>
          <cell r="CB218">
            <v>35926</v>
          </cell>
          <cell r="CC218">
            <v>35933</v>
          </cell>
          <cell r="CD218">
            <v>35940</v>
          </cell>
          <cell r="CE218">
            <v>35947</v>
          </cell>
          <cell r="CF218">
            <v>35954</v>
          </cell>
          <cell r="CG218"/>
          <cell r="CH218"/>
          <cell r="CI218"/>
          <cell r="CJ218"/>
          <cell r="CK218"/>
          <cell r="CL218"/>
          <cell r="CM218"/>
          <cell r="CN218"/>
          <cell r="CO218"/>
          <cell r="CP218"/>
          <cell r="CQ218"/>
          <cell r="CR218"/>
          <cell r="CS218"/>
          <cell r="CT218"/>
          <cell r="CU218"/>
          <cell r="CV218"/>
          <cell r="CW218"/>
          <cell r="CX218"/>
          <cell r="CY218"/>
          <cell r="CZ218"/>
          <cell r="DA218"/>
          <cell r="DB218"/>
          <cell r="DC218"/>
          <cell r="DD218"/>
          <cell r="DE218"/>
          <cell r="DF218"/>
          <cell r="DG218"/>
          <cell r="DH218"/>
          <cell r="DI218"/>
          <cell r="DJ218"/>
          <cell r="DK218"/>
          <cell r="DL218"/>
          <cell r="DM218"/>
          <cell r="DN218"/>
          <cell r="DO218"/>
          <cell r="DP218"/>
          <cell r="DQ218"/>
          <cell r="DR218"/>
          <cell r="DS218"/>
          <cell r="DT218"/>
          <cell r="DU218"/>
          <cell r="DV218"/>
          <cell r="DW218"/>
          <cell r="DX218"/>
          <cell r="DY218"/>
          <cell r="DZ218"/>
          <cell r="EA218"/>
          <cell r="EB218"/>
          <cell r="EC218"/>
          <cell r="ED218"/>
          <cell r="EE218"/>
          <cell r="EF218"/>
          <cell r="EG218"/>
          <cell r="EH218"/>
          <cell r="EI218"/>
          <cell r="EJ218"/>
          <cell r="EK218"/>
          <cell r="EL218"/>
          <cell r="EM218"/>
          <cell r="EN218"/>
          <cell r="EO218"/>
          <cell r="EP218"/>
          <cell r="EQ218"/>
          <cell r="ER218"/>
          <cell r="ES218"/>
          <cell r="ET218"/>
          <cell r="EU218"/>
          <cell r="EV218"/>
          <cell r="EW218"/>
          <cell r="EX218"/>
          <cell r="EY218"/>
          <cell r="EZ218"/>
          <cell r="FA218"/>
          <cell r="FB218"/>
          <cell r="FC218"/>
          <cell r="FD218"/>
          <cell r="FE218"/>
          <cell r="FF218"/>
          <cell r="FG218"/>
          <cell r="FH218"/>
          <cell r="FI218"/>
        </row>
        <row r="219">
          <cell r="V219" t="str">
            <v>PRE PROD</v>
          </cell>
          <cell r="W219">
            <v>30</v>
          </cell>
          <cell r="X219">
            <v>112500</v>
          </cell>
          <cell r="AA219"/>
          <cell r="AB219"/>
          <cell r="AC219"/>
          <cell r="AD219"/>
          <cell r="AE219"/>
          <cell r="AF219"/>
          <cell r="AG219"/>
          <cell r="AH219"/>
          <cell r="AI219"/>
          <cell r="AJ219"/>
          <cell r="AK219"/>
          <cell r="AL219"/>
          <cell r="AM219"/>
          <cell r="AN219"/>
          <cell r="AO219"/>
          <cell r="AP219"/>
          <cell r="AQ219"/>
          <cell r="AR219"/>
          <cell r="AS219"/>
          <cell r="AT219"/>
          <cell r="AU219"/>
          <cell r="AV219"/>
          <cell r="AW219"/>
          <cell r="AX219"/>
          <cell r="AY219"/>
          <cell r="AZ219"/>
          <cell r="BA219"/>
          <cell r="BB219"/>
          <cell r="BC219"/>
          <cell r="BD219"/>
          <cell r="BE219"/>
          <cell r="BF219"/>
          <cell r="BG219"/>
          <cell r="BH219"/>
          <cell r="BI219"/>
          <cell r="BJ219"/>
          <cell r="BK219"/>
          <cell r="BL219"/>
          <cell r="BM219"/>
          <cell r="BN219"/>
          <cell r="BO219"/>
          <cell r="BP219"/>
          <cell r="BQ219"/>
          <cell r="BR219"/>
          <cell r="BS219"/>
          <cell r="BT219"/>
          <cell r="BU219"/>
          <cell r="BV219"/>
          <cell r="BW219"/>
          <cell r="BX219">
            <v>3750</v>
          </cell>
          <cell r="BY219">
            <v>7500</v>
          </cell>
          <cell r="BZ219">
            <v>11250</v>
          </cell>
          <cell r="CA219">
            <v>15000</v>
          </cell>
          <cell r="CB219">
            <v>15000</v>
          </cell>
          <cell r="CC219">
            <v>15000</v>
          </cell>
          <cell r="CD219">
            <v>15000</v>
          </cell>
          <cell r="CE219">
            <v>15000</v>
          </cell>
          <cell r="CF219">
            <v>15000</v>
          </cell>
          <cell r="CG219"/>
          <cell r="CH219"/>
          <cell r="CI219"/>
          <cell r="CJ219"/>
          <cell r="CK219"/>
          <cell r="CL219"/>
          <cell r="CM219"/>
          <cell r="CN219"/>
          <cell r="CO219"/>
          <cell r="CP219"/>
          <cell r="CQ219"/>
          <cell r="CR219"/>
          <cell r="CS219"/>
          <cell r="CT219"/>
          <cell r="CU219"/>
          <cell r="CV219"/>
          <cell r="CW219"/>
          <cell r="CX219"/>
          <cell r="CY219"/>
          <cell r="CZ219"/>
          <cell r="DA219"/>
          <cell r="DB219"/>
          <cell r="DC219"/>
          <cell r="DD219"/>
          <cell r="DE219"/>
          <cell r="DF219"/>
          <cell r="DG219"/>
          <cell r="DH219"/>
          <cell r="DI219"/>
          <cell r="DJ219"/>
          <cell r="DK219"/>
          <cell r="DL219"/>
          <cell r="DM219"/>
          <cell r="DN219"/>
          <cell r="DO219"/>
          <cell r="DP219"/>
          <cell r="DQ219"/>
          <cell r="DR219"/>
          <cell r="DS219"/>
          <cell r="DT219"/>
          <cell r="DU219"/>
          <cell r="DV219"/>
          <cell r="DW219"/>
          <cell r="DX219"/>
          <cell r="DY219"/>
          <cell r="DZ219"/>
          <cell r="EA219"/>
          <cell r="EB219"/>
          <cell r="EC219"/>
          <cell r="ED219"/>
          <cell r="EE219"/>
          <cell r="EF219"/>
          <cell r="EG219"/>
          <cell r="EH219"/>
          <cell r="EI219"/>
          <cell r="EJ219"/>
          <cell r="EK219"/>
          <cell r="EL219"/>
          <cell r="EM219"/>
          <cell r="EN219"/>
          <cell r="EO219"/>
          <cell r="EP219"/>
          <cell r="EQ219"/>
          <cell r="ER219"/>
          <cell r="ES219"/>
          <cell r="ET219"/>
          <cell r="EU219"/>
          <cell r="EV219"/>
          <cell r="EW219"/>
          <cell r="EX219"/>
          <cell r="EY219"/>
          <cell r="EZ219"/>
          <cell r="FA219"/>
          <cell r="FB219"/>
          <cell r="FC219"/>
          <cell r="FD219"/>
          <cell r="FE219"/>
          <cell r="FF219"/>
          <cell r="FG219"/>
          <cell r="FH219"/>
          <cell r="FI219"/>
        </row>
        <row r="220">
          <cell r="V220" t="str">
            <v>PRODUCTION</v>
          </cell>
          <cell r="W220">
            <v>150</v>
          </cell>
          <cell r="X220">
            <v>487500</v>
          </cell>
          <cell r="AA220"/>
          <cell r="AB220"/>
          <cell r="AC220"/>
          <cell r="AD220"/>
          <cell r="AE220"/>
          <cell r="AF220"/>
          <cell r="AG220"/>
          <cell r="AH220"/>
          <cell r="AI220"/>
          <cell r="AJ220"/>
          <cell r="AK220"/>
          <cell r="AL220"/>
          <cell r="AM220"/>
          <cell r="AN220"/>
          <cell r="AO220"/>
          <cell r="AP220"/>
          <cell r="AQ220"/>
          <cell r="AR220"/>
          <cell r="AS220"/>
          <cell r="AT220"/>
          <cell r="AU220"/>
          <cell r="AV220"/>
          <cell r="AW220"/>
          <cell r="AX220"/>
          <cell r="AY220"/>
          <cell r="AZ220"/>
          <cell r="BA220"/>
          <cell r="BB220"/>
          <cell r="BC220"/>
          <cell r="BD220"/>
          <cell r="BE220"/>
          <cell r="BF220"/>
          <cell r="BG220"/>
          <cell r="BH220"/>
          <cell r="BI220"/>
          <cell r="BJ220"/>
          <cell r="BK220"/>
          <cell r="BL220"/>
          <cell r="BM220"/>
          <cell r="BN220"/>
          <cell r="BO220"/>
          <cell r="BP220"/>
          <cell r="BQ220"/>
          <cell r="BR220"/>
          <cell r="BS220"/>
          <cell r="BT220"/>
          <cell r="BU220"/>
          <cell r="BV220"/>
          <cell r="BW220"/>
          <cell r="BX220"/>
          <cell r="BY220"/>
          <cell r="BZ220"/>
          <cell r="CA220"/>
          <cell r="CB220">
            <v>35926</v>
          </cell>
          <cell r="CC220">
            <v>35933</v>
          </cell>
          <cell r="CD220">
            <v>35940</v>
          </cell>
          <cell r="CE220">
            <v>35947</v>
          </cell>
          <cell r="CF220">
            <v>35954</v>
          </cell>
          <cell r="CG220">
            <v>35961</v>
          </cell>
          <cell r="CH220">
            <v>35968</v>
          </cell>
          <cell r="CI220">
            <v>35975</v>
          </cell>
          <cell r="CJ220">
            <v>35982</v>
          </cell>
          <cell r="CK220">
            <v>35989</v>
          </cell>
          <cell r="CL220">
            <v>35996</v>
          </cell>
          <cell r="CM220"/>
          <cell r="CN220"/>
          <cell r="CO220"/>
          <cell r="CP220"/>
          <cell r="CQ220"/>
          <cell r="CR220"/>
          <cell r="CS220"/>
          <cell r="CT220"/>
          <cell r="CU220"/>
          <cell r="CV220"/>
          <cell r="CW220"/>
          <cell r="CX220"/>
          <cell r="CY220"/>
          <cell r="CZ220"/>
          <cell r="DA220"/>
          <cell r="DB220"/>
          <cell r="DC220"/>
          <cell r="DD220"/>
          <cell r="DE220"/>
          <cell r="DF220"/>
          <cell r="DG220"/>
          <cell r="DH220"/>
          <cell r="DI220"/>
          <cell r="DJ220"/>
          <cell r="DK220"/>
          <cell r="DL220"/>
          <cell r="DM220"/>
          <cell r="DN220"/>
          <cell r="DO220"/>
          <cell r="DP220"/>
          <cell r="DQ220"/>
          <cell r="DR220"/>
          <cell r="DS220"/>
          <cell r="DT220"/>
          <cell r="DU220"/>
          <cell r="DV220"/>
          <cell r="DW220"/>
          <cell r="DX220"/>
          <cell r="DY220"/>
          <cell r="DZ220"/>
          <cell r="EA220"/>
          <cell r="EB220"/>
          <cell r="EC220"/>
          <cell r="ED220"/>
          <cell r="EE220"/>
          <cell r="EF220"/>
          <cell r="EG220"/>
          <cell r="EH220"/>
          <cell r="EI220"/>
          <cell r="EJ220"/>
          <cell r="EK220"/>
          <cell r="EL220"/>
          <cell r="EM220"/>
          <cell r="EN220"/>
          <cell r="EO220"/>
          <cell r="EP220"/>
          <cell r="EQ220"/>
          <cell r="ER220"/>
          <cell r="ES220"/>
          <cell r="ET220"/>
          <cell r="EU220"/>
          <cell r="EV220"/>
          <cell r="EW220"/>
          <cell r="EX220"/>
          <cell r="EY220"/>
          <cell r="EZ220"/>
          <cell r="FA220"/>
          <cell r="FB220"/>
          <cell r="FC220"/>
          <cell r="FD220"/>
          <cell r="FE220"/>
          <cell r="FF220"/>
          <cell r="FG220"/>
          <cell r="FH220"/>
          <cell r="FI220"/>
        </row>
        <row r="221">
          <cell r="V221" t="str">
            <v>PRODUCTION</v>
          </cell>
          <cell r="W221">
            <v>150</v>
          </cell>
          <cell r="X221">
            <v>487500</v>
          </cell>
          <cell r="AA221"/>
          <cell r="AB221"/>
          <cell r="AC221"/>
          <cell r="AD221"/>
          <cell r="AE221"/>
          <cell r="AF221"/>
          <cell r="AG221"/>
          <cell r="AH221"/>
          <cell r="AI221"/>
          <cell r="AJ221"/>
          <cell r="AK221"/>
          <cell r="AL221"/>
          <cell r="AM221"/>
          <cell r="AN221"/>
          <cell r="AO221"/>
          <cell r="AP221"/>
          <cell r="AQ221"/>
          <cell r="AR221"/>
          <cell r="AS221"/>
          <cell r="AT221"/>
          <cell r="AU221"/>
          <cell r="AV221"/>
          <cell r="AW221"/>
          <cell r="AX221"/>
          <cell r="AY221"/>
          <cell r="AZ221"/>
          <cell r="BA221"/>
          <cell r="BB221"/>
          <cell r="BC221"/>
          <cell r="BD221"/>
          <cell r="BE221"/>
          <cell r="BF221"/>
          <cell r="BG221"/>
          <cell r="BH221"/>
          <cell r="BI221"/>
          <cell r="BJ221"/>
          <cell r="BK221"/>
          <cell r="BL221"/>
          <cell r="BM221"/>
          <cell r="BN221"/>
          <cell r="BO221"/>
          <cell r="BP221"/>
          <cell r="BQ221"/>
          <cell r="BR221"/>
          <cell r="BS221"/>
          <cell r="BT221"/>
          <cell r="BU221"/>
          <cell r="BV221"/>
          <cell r="BW221"/>
          <cell r="BX221"/>
          <cell r="BY221"/>
          <cell r="BZ221"/>
          <cell r="CA221"/>
          <cell r="CB221">
            <v>0</v>
          </cell>
          <cell r="CC221">
            <v>0</v>
          </cell>
          <cell r="CD221">
            <v>0</v>
          </cell>
          <cell r="CE221">
            <v>18750</v>
          </cell>
          <cell r="CF221">
            <v>37500</v>
          </cell>
          <cell r="CG221">
            <v>56250</v>
          </cell>
          <cell r="CH221">
            <v>75000</v>
          </cell>
          <cell r="CI221">
            <v>75000</v>
          </cell>
          <cell r="CJ221">
            <v>75000</v>
          </cell>
          <cell r="CK221">
            <v>75000</v>
          </cell>
          <cell r="CL221">
            <v>75000</v>
          </cell>
          <cell r="CM221"/>
          <cell r="CN221"/>
          <cell r="CO221"/>
          <cell r="CP221"/>
          <cell r="CQ221"/>
          <cell r="CR221"/>
          <cell r="CS221"/>
          <cell r="CT221"/>
          <cell r="CU221"/>
          <cell r="CV221"/>
          <cell r="CW221"/>
          <cell r="CX221"/>
          <cell r="CY221"/>
          <cell r="CZ221"/>
          <cell r="DA221"/>
          <cell r="DB221"/>
          <cell r="DC221"/>
          <cell r="DD221"/>
          <cell r="DE221"/>
          <cell r="DF221"/>
          <cell r="DG221"/>
          <cell r="DH221"/>
          <cell r="DI221"/>
          <cell r="DJ221"/>
          <cell r="DK221"/>
          <cell r="DL221"/>
          <cell r="DM221"/>
          <cell r="DN221"/>
          <cell r="DO221"/>
          <cell r="DP221"/>
          <cell r="DQ221"/>
          <cell r="DR221"/>
          <cell r="DS221"/>
          <cell r="DT221"/>
          <cell r="DU221"/>
          <cell r="DV221"/>
          <cell r="DW221"/>
          <cell r="DX221"/>
          <cell r="DY221"/>
          <cell r="DZ221"/>
          <cell r="EA221"/>
          <cell r="EB221"/>
          <cell r="EC221"/>
          <cell r="ED221"/>
          <cell r="EE221"/>
          <cell r="EF221"/>
          <cell r="EG221"/>
          <cell r="EH221"/>
          <cell r="EI221"/>
          <cell r="EJ221"/>
          <cell r="EK221"/>
          <cell r="EL221"/>
          <cell r="EM221"/>
          <cell r="EN221"/>
          <cell r="EO221"/>
          <cell r="EP221"/>
          <cell r="EQ221"/>
          <cell r="ER221"/>
          <cell r="ES221"/>
          <cell r="ET221"/>
          <cell r="EU221"/>
          <cell r="EV221"/>
          <cell r="EW221"/>
          <cell r="EX221"/>
          <cell r="EY221"/>
          <cell r="EZ221"/>
          <cell r="FA221"/>
          <cell r="FB221"/>
          <cell r="FC221"/>
          <cell r="FD221"/>
          <cell r="FE221"/>
          <cell r="FF221"/>
          <cell r="FG221"/>
          <cell r="FH221"/>
          <cell r="FI221"/>
        </row>
        <row r="222">
          <cell r="V222" t="str">
            <v>INK &amp; PAINT</v>
          </cell>
          <cell r="W222">
            <v>8</v>
          </cell>
          <cell r="X222">
            <v>26000</v>
          </cell>
          <cell r="AA222"/>
          <cell r="AB222"/>
          <cell r="AC222"/>
          <cell r="AD222"/>
          <cell r="AE222"/>
          <cell r="AF222"/>
          <cell r="AG222"/>
          <cell r="AH222"/>
          <cell r="AI222"/>
          <cell r="AJ222"/>
          <cell r="AK222"/>
          <cell r="AL222"/>
          <cell r="AM222"/>
          <cell r="AN222"/>
          <cell r="AO222"/>
          <cell r="AP222"/>
          <cell r="AQ222"/>
          <cell r="AR222"/>
          <cell r="AS222"/>
          <cell r="AT222"/>
          <cell r="AU222"/>
          <cell r="AV222"/>
          <cell r="AW222"/>
          <cell r="AX222"/>
          <cell r="AY222"/>
          <cell r="AZ222"/>
          <cell r="BA222"/>
          <cell r="BB222"/>
          <cell r="BC222"/>
          <cell r="BD222"/>
          <cell r="BE222"/>
          <cell r="BF222"/>
          <cell r="BG222"/>
          <cell r="BH222"/>
          <cell r="BI222"/>
          <cell r="BJ222"/>
          <cell r="BK222"/>
          <cell r="BL222"/>
          <cell r="BM222"/>
          <cell r="BN222"/>
          <cell r="BO222"/>
          <cell r="BP222"/>
          <cell r="BQ222"/>
          <cell r="BR222"/>
          <cell r="BS222"/>
          <cell r="BT222"/>
          <cell r="BU222"/>
          <cell r="BV222"/>
          <cell r="BW222"/>
          <cell r="BX222"/>
          <cell r="BY222"/>
          <cell r="BZ222"/>
          <cell r="CA222"/>
          <cell r="CB222"/>
          <cell r="CC222"/>
          <cell r="CD222"/>
          <cell r="CE222"/>
          <cell r="CF222"/>
          <cell r="CG222">
            <v>35961</v>
          </cell>
          <cell r="CH222">
            <v>35968</v>
          </cell>
          <cell r="CI222">
            <v>35975</v>
          </cell>
          <cell r="CJ222">
            <v>35982</v>
          </cell>
          <cell r="CK222">
            <v>35989</v>
          </cell>
          <cell r="CL222">
            <v>35996</v>
          </cell>
          <cell r="CM222">
            <v>36003</v>
          </cell>
          <cell r="CN222">
            <v>36010</v>
          </cell>
          <cell r="CO222"/>
          <cell r="CP222"/>
          <cell r="CQ222"/>
          <cell r="CR222"/>
          <cell r="CS222"/>
          <cell r="CT222"/>
          <cell r="CU222"/>
          <cell r="CV222"/>
          <cell r="CW222"/>
          <cell r="CX222"/>
          <cell r="CY222"/>
          <cell r="CZ222"/>
          <cell r="DA222"/>
          <cell r="DB222"/>
          <cell r="DC222"/>
          <cell r="DD222"/>
          <cell r="DE222"/>
          <cell r="DF222"/>
          <cell r="DG222"/>
          <cell r="DH222"/>
          <cell r="DI222"/>
          <cell r="DJ222"/>
          <cell r="DK222"/>
          <cell r="DL222"/>
          <cell r="DM222"/>
          <cell r="DN222"/>
          <cell r="DO222"/>
          <cell r="DP222"/>
          <cell r="DQ222"/>
          <cell r="DR222"/>
          <cell r="DS222"/>
          <cell r="DT222"/>
          <cell r="DU222"/>
          <cell r="DV222"/>
          <cell r="DW222"/>
          <cell r="DX222"/>
          <cell r="DY222"/>
          <cell r="DZ222"/>
          <cell r="EA222"/>
          <cell r="EB222"/>
          <cell r="EC222"/>
          <cell r="ED222"/>
          <cell r="EE222"/>
          <cell r="EF222"/>
          <cell r="EG222"/>
          <cell r="EH222"/>
          <cell r="EI222"/>
          <cell r="EJ222"/>
          <cell r="EK222"/>
          <cell r="EL222"/>
          <cell r="EM222"/>
          <cell r="EN222"/>
          <cell r="EO222"/>
          <cell r="EP222"/>
          <cell r="EQ222"/>
          <cell r="ER222"/>
          <cell r="ES222"/>
          <cell r="ET222"/>
          <cell r="EU222"/>
          <cell r="EV222"/>
          <cell r="EW222"/>
          <cell r="EX222"/>
          <cell r="EY222"/>
          <cell r="EZ222"/>
          <cell r="FA222"/>
          <cell r="FB222"/>
          <cell r="FC222"/>
          <cell r="FD222"/>
          <cell r="FE222"/>
          <cell r="FF222"/>
          <cell r="FG222"/>
          <cell r="FH222"/>
          <cell r="FI222"/>
        </row>
        <row r="223">
          <cell r="V223" t="str">
            <v>INK &amp; PAINT</v>
          </cell>
          <cell r="W223">
            <v>8</v>
          </cell>
          <cell r="X223">
            <v>26000</v>
          </cell>
          <cell r="AA223"/>
          <cell r="AB223"/>
          <cell r="AC223"/>
          <cell r="AD223"/>
          <cell r="AE223"/>
          <cell r="AF223"/>
          <cell r="AG223"/>
          <cell r="AH223"/>
          <cell r="AI223"/>
          <cell r="AJ223"/>
          <cell r="AK223"/>
          <cell r="AL223"/>
          <cell r="AM223"/>
          <cell r="AN223"/>
          <cell r="AO223"/>
          <cell r="AP223"/>
          <cell r="AQ223"/>
          <cell r="AR223"/>
          <cell r="AS223"/>
          <cell r="AT223"/>
          <cell r="AU223"/>
          <cell r="AV223"/>
          <cell r="AW223"/>
          <cell r="AX223"/>
          <cell r="AY223"/>
          <cell r="AZ223"/>
          <cell r="BA223"/>
          <cell r="BB223"/>
          <cell r="BC223"/>
          <cell r="BD223"/>
          <cell r="BE223"/>
          <cell r="BF223"/>
          <cell r="BG223"/>
          <cell r="BH223"/>
          <cell r="BI223"/>
          <cell r="BJ223"/>
          <cell r="BK223"/>
          <cell r="BL223"/>
          <cell r="BM223"/>
          <cell r="BN223"/>
          <cell r="BO223"/>
          <cell r="BP223"/>
          <cell r="BQ223"/>
          <cell r="BR223"/>
          <cell r="BS223"/>
          <cell r="BT223"/>
          <cell r="BU223"/>
          <cell r="BV223"/>
          <cell r="BW223"/>
          <cell r="BX223"/>
          <cell r="BY223"/>
          <cell r="BZ223"/>
          <cell r="CA223"/>
          <cell r="CB223"/>
          <cell r="CC223"/>
          <cell r="CD223"/>
          <cell r="CE223"/>
          <cell r="CF223"/>
          <cell r="CG223">
            <v>1000</v>
          </cell>
          <cell r="CH223">
            <v>2000</v>
          </cell>
          <cell r="CI223">
            <v>3000</v>
          </cell>
          <cell r="CJ223">
            <v>4000</v>
          </cell>
          <cell r="CK223">
            <v>4000</v>
          </cell>
          <cell r="CL223">
            <v>4000</v>
          </cell>
          <cell r="CM223">
            <v>4000</v>
          </cell>
          <cell r="CN223">
            <v>4000</v>
          </cell>
          <cell r="CO223"/>
          <cell r="CP223"/>
          <cell r="CQ223"/>
          <cell r="CR223"/>
          <cell r="CS223"/>
          <cell r="CT223"/>
          <cell r="CU223"/>
          <cell r="CV223"/>
          <cell r="CW223"/>
          <cell r="CX223"/>
          <cell r="CY223"/>
          <cell r="CZ223"/>
          <cell r="DA223"/>
          <cell r="DB223"/>
          <cell r="DC223"/>
          <cell r="DD223"/>
          <cell r="DE223"/>
          <cell r="DF223"/>
          <cell r="DG223"/>
          <cell r="DH223"/>
          <cell r="DI223"/>
          <cell r="DJ223"/>
          <cell r="DK223"/>
          <cell r="DL223"/>
          <cell r="DM223"/>
          <cell r="DN223"/>
          <cell r="DO223"/>
          <cell r="DP223"/>
          <cell r="DQ223"/>
          <cell r="DR223"/>
          <cell r="DS223"/>
          <cell r="DT223"/>
          <cell r="DU223"/>
          <cell r="DV223"/>
          <cell r="DW223"/>
          <cell r="DX223"/>
          <cell r="DY223"/>
          <cell r="DZ223"/>
          <cell r="EA223"/>
          <cell r="EB223"/>
          <cell r="EC223"/>
          <cell r="ED223"/>
          <cell r="EE223"/>
          <cell r="EF223"/>
          <cell r="EG223"/>
          <cell r="EH223"/>
          <cell r="EI223"/>
          <cell r="EJ223"/>
          <cell r="EK223"/>
          <cell r="EL223"/>
          <cell r="EM223"/>
          <cell r="EN223"/>
          <cell r="EO223"/>
          <cell r="EP223"/>
          <cell r="EQ223"/>
          <cell r="ER223"/>
          <cell r="ES223"/>
          <cell r="ET223"/>
          <cell r="EU223"/>
          <cell r="EV223"/>
          <cell r="EW223"/>
          <cell r="EX223"/>
          <cell r="EY223"/>
          <cell r="EZ223"/>
          <cell r="FA223"/>
          <cell r="FB223"/>
          <cell r="FC223"/>
          <cell r="FD223"/>
          <cell r="FE223"/>
          <cell r="FF223"/>
          <cell r="FG223"/>
          <cell r="FH223"/>
          <cell r="FI223"/>
        </row>
        <row r="224">
          <cell r="X224" t="str">
            <v>DIRECT</v>
          </cell>
          <cell r="AA224">
            <v>0</v>
          </cell>
          <cell r="AB224">
            <v>0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0</v>
          </cell>
          <cell r="AI224">
            <v>0</v>
          </cell>
          <cell r="AJ224">
            <v>0</v>
          </cell>
          <cell r="AK224">
            <v>0</v>
          </cell>
          <cell r="AL224">
            <v>0</v>
          </cell>
          <cell r="AM224">
            <v>0</v>
          </cell>
          <cell r="AN224">
            <v>0</v>
          </cell>
          <cell r="AO224">
            <v>0</v>
          </cell>
          <cell r="AP224">
            <v>0</v>
          </cell>
          <cell r="AQ224">
            <v>0</v>
          </cell>
          <cell r="AR224">
            <v>0</v>
          </cell>
          <cell r="AS224">
            <v>0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3750</v>
          </cell>
          <cell r="BY224">
            <v>7500</v>
          </cell>
          <cell r="BZ224">
            <v>11250</v>
          </cell>
          <cell r="CA224">
            <v>15000</v>
          </cell>
          <cell r="CB224">
            <v>50926</v>
          </cell>
          <cell r="CC224">
            <v>50933</v>
          </cell>
          <cell r="CD224">
            <v>50940</v>
          </cell>
          <cell r="CE224">
            <v>69697</v>
          </cell>
          <cell r="CF224">
            <v>88454</v>
          </cell>
          <cell r="CG224">
            <v>129172</v>
          </cell>
          <cell r="CH224">
            <v>148936</v>
          </cell>
          <cell r="CI224">
            <v>149950</v>
          </cell>
          <cell r="CJ224">
            <v>150964</v>
          </cell>
          <cell r="CK224">
            <v>150978</v>
          </cell>
          <cell r="CL224">
            <v>150992</v>
          </cell>
          <cell r="CM224">
            <v>40003</v>
          </cell>
          <cell r="CN224">
            <v>40010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</v>
          </cell>
          <cell r="CU224">
            <v>0</v>
          </cell>
          <cell r="CV224">
            <v>0</v>
          </cell>
          <cell r="CW224">
            <v>0</v>
          </cell>
          <cell r="CX224">
            <v>0</v>
          </cell>
          <cell r="CY224">
            <v>0</v>
          </cell>
          <cell r="CZ224">
            <v>0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  <cell r="DK224">
            <v>0</v>
          </cell>
          <cell r="DL224">
            <v>0</v>
          </cell>
          <cell r="DM224">
            <v>0</v>
          </cell>
          <cell r="DN224">
            <v>0</v>
          </cell>
          <cell r="DO224">
            <v>0</v>
          </cell>
          <cell r="DP224">
            <v>0</v>
          </cell>
          <cell r="DQ224">
            <v>0</v>
          </cell>
          <cell r="DR224">
            <v>0</v>
          </cell>
          <cell r="DS224">
            <v>0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0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  <cell r="ER224">
            <v>0</v>
          </cell>
          <cell r="ES224">
            <v>0</v>
          </cell>
          <cell r="ET224">
            <v>0</v>
          </cell>
          <cell r="EU224">
            <v>0</v>
          </cell>
          <cell r="EV224">
            <v>0</v>
          </cell>
          <cell r="EW224">
            <v>0</v>
          </cell>
          <cell r="EX224">
            <v>0</v>
          </cell>
          <cell r="EY224">
            <v>0</v>
          </cell>
          <cell r="EZ224">
            <v>0</v>
          </cell>
          <cell r="FA224">
            <v>0</v>
          </cell>
          <cell r="FB224">
            <v>0</v>
          </cell>
          <cell r="FC224">
            <v>0</v>
          </cell>
          <cell r="FD224">
            <v>0</v>
          </cell>
          <cell r="FE224">
            <v>0</v>
          </cell>
          <cell r="FF224">
            <v>0</v>
          </cell>
          <cell r="FG224">
            <v>0</v>
          </cell>
          <cell r="FH224">
            <v>0</v>
          </cell>
          <cell r="FI224">
            <v>0</v>
          </cell>
        </row>
        <row r="225">
          <cell r="X225" t="str">
            <v>DIRECT</v>
          </cell>
          <cell r="AA225">
            <v>0</v>
          </cell>
          <cell r="AB225">
            <v>0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0</v>
          </cell>
          <cell r="AJ225">
            <v>0</v>
          </cell>
          <cell r="AK225">
            <v>0</v>
          </cell>
          <cell r="AL225">
            <v>0</v>
          </cell>
          <cell r="AM225">
            <v>0</v>
          </cell>
          <cell r="AN225">
            <v>0</v>
          </cell>
          <cell r="AO225">
            <v>0</v>
          </cell>
          <cell r="AP225">
            <v>0</v>
          </cell>
          <cell r="AQ225">
            <v>0</v>
          </cell>
          <cell r="AR225">
            <v>0</v>
          </cell>
          <cell r="AS225">
            <v>0</v>
          </cell>
          <cell r="AT225">
            <v>0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0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3750</v>
          </cell>
          <cell r="BY225">
            <v>7500</v>
          </cell>
          <cell r="BZ225">
            <v>11250</v>
          </cell>
          <cell r="CA225">
            <v>15000</v>
          </cell>
          <cell r="CB225">
            <v>50926</v>
          </cell>
          <cell r="CC225">
            <v>50933</v>
          </cell>
          <cell r="CD225">
            <v>50940</v>
          </cell>
          <cell r="CE225">
            <v>69697</v>
          </cell>
          <cell r="CF225">
            <v>88454</v>
          </cell>
          <cell r="CG225">
            <v>129172</v>
          </cell>
          <cell r="CH225">
            <v>148936</v>
          </cell>
          <cell r="CI225">
            <v>149950</v>
          </cell>
          <cell r="CJ225">
            <v>150964</v>
          </cell>
          <cell r="CK225">
            <v>150978</v>
          </cell>
          <cell r="CL225">
            <v>150992</v>
          </cell>
          <cell r="CM225">
            <v>40003</v>
          </cell>
          <cell r="CN225">
            <v>40010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</v>
          </cell>
          <cell r="CU225">
            <v>0</v>
          </cell>
          <cell r="CV225">
            <v>0</v>
          </cell>
          <cell r="CW225">
            <v>0</v>
          </cell>
          <cell r="CX225">
            <v>0</v>
          </cell>
          <cell r="CY225">
            <v>0</v>
          </cell>
          <cell r="CZ225">
            <v>0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  <cell r="DK225">
            <v>0</v>
          </cell>
          <cell r="DL225">
            <v>0</v>
          </cell>
          <cell r="DM225">
            <v>0</v>
          </cell>
          <cell r="DN225">
            <v>0</v>
          </cell>
          <cell r="DO225">
            <v>0</v>
          </cell>
          <cell r="DP225">
            <v>0</v>
          </cell>
          <cell r="DQ225">
            <v>0</v>
          </cell>
          <cell r="DR225">
            <v>0</v>
          </cell>
          <cell r="DS225">
            <v>0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0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  <cell r="ER225">
            <v>0</v>
          </cell>
          <cell r="ES225">
            <v>0</v>
          </cell>
          <cell r="ET225">
            <v>0</v>
          </cell>
          <cell r="EU225">
            <v>0</v>
          </cell>
          <cell r="EV225">
            <v>0</v>
          </cell>
          <cell r="EW225">
            <v>0</v>
          </cell>
          <cell r="EX225">
            <v>0</v>
          </cell>
          <cell r="EY225">
            <v>0</v>
          </cell>
          <cell r="EZ225">
            <v>0</v>
          </cell>
          <cell r="FA225">
            <v>0</v>
          </cell>
          <cell r="FB225">
            <v>0</v>
          </cell>
          <cell r="FC225">
            <v>0</v>
          </cell>
          <cell r="FD225">
            <v>0</v>
          </cell>
          <cell r="FE225">
            <v>0</v>
          </cell>
          <cell r="FF225">
            <v>0</v>
          </cell>
          <cell r="FG225">
            <v>0</v>
          </cell>
          <cell r="FH225">
            <v>0</v>
          </cell>
          <cell r="FI225">
            <v>0</v>
          </cell>
        </row>
        <row r="226">
          <cell r="X226" t="str">
            <v>LOADED</v>
          </cell>
          <cell r="AA226">
            <v>0</v>
          </cell>
          <cell r="AB226">
            <v>0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0</v>
          </cell>
          <cell r="AJ226">
            <v>0</v>
          </cell>
          <cell r="AK226">
            <v>0</v>
          </cell>
          <cell r="AL226">
            <v>0</v>
          </cell>
          <cell r="AM226">
            <v>0</v>
          </cell>
          <cell r="AN226">
            <v>0</v>
          </cell>
          <cell r="AO226">
            <v>0</v>
          </cell>
          <cell r="AP226">
            <v>0</v>
          </cell>
          <cell r="AQ226">
            <v>0</v>
          </cell>
          <cell r="AR226">
            <v>0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0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5062.5</v>
          </cell>
          <cell r="BY226">
            <v>10125</v>
          </cell>
          <cell r="BZ226">
            <v>15187.5</v>
          </cell>
          <cell r="CA226">
            <v>20250</v>
          </cell>
          <cell r="CB226">
            <v>68750.100000000006</v>
          </cell>
          <cell r="CC226">
            <v>68759.55</v>
          </cell>
          <cell r="CD226">
            <v>68769</v>
          </cell>
          <cell r="CE226">
            <v>94090.95</v>
          </cell>
          <cell r="CF226">
            <v>119412.9</v>
          </cell>
          <cell r="CG226">
            <v>174382.2</v>
          </cell>
          <cell r="CH226">
            <v>201063.6</v>
          </cell>
          <cell r="CI226">
            <v>202432.5</v>
          </cell>
          <cell r="CJ226">
            <v>203801.4</v>
          </cell>
          <cell r="CK226">
            <v>203820.3</v>
          </cell>
          <cell r="CL226">
            <v>203839.2</v>
          </cell>
          <cell r="CM226">
            <v>54004.05</v>
          </cell>
          <cell r="CN226">
            <v>54013.5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</v>
          </cell>
          <cell r="CT226">
            <v>0</v>
          </cell>
          <cell r="CU226">
            <v>0</v>
          </cell>
          <cell r="CV226">
            <v>0</v>
          </cell>
          <cell r="CW226">
            <v>0</v>
          </cell>
          <cell r="CX226">
            <v>0</v>
          </cell>
          <cell r="CY226">
            <v>0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  <cell r="DK226">
            <v>0</v>
          </cell>
          <cell r="DL226">
            <v>0</v>
          </cell>
          <cell r="DM226">
            <v>0</v>
          </cell>
          <cell r="DN226">
            <v>0</v>
          </cell>
          <cell r="DO226">
            <v>0</v>
          </cell>
          <cell r="DP226">
            <v>0</v>
          </cell>
          <cell r="DQ226">
            <v>0</v>
          </cell>
          <cell r="DR226">
            <v>0</v>
          </cell>
          <cell r="DS226">
            <v>0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0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  <cell r="ER226">
            <v>0</v>
          </cell>
          <cell r="ES226">
            <v>0</v>
          </cell>
          <cell r="ET226">
            <v>0</v>
          </cell>
          <cell r="EU226">
            <v>0</v>
          </cell>
          <cell r="EV226">
            <v>0</v>
          </cell>
          <cell r="EW226">
            <v>0</v>
          </cell>
          <cell r="EX226">
            <v>0</v>
          </cell>
          <cell r="EY226">
            <v>0</v>
          </cell>
          <cell r="EZ226">
            <v>0</v>
          </cell>
          <cell r="FA226">
            <v>0</v>
          </cell>
          <cell r="FB226">
            <v>0</v>
          </cell>
          <cell r="FC226">
            <v>0</v>
          </cell>
          <cell r="FD226">
            <v>0</v>
          </cell>
          <cell r="FE226">
            <v>0</v>
          </cell>
          <cell r="FF226">
            <v>0</v>
          </cell>
          <cell r="FG226">
            <v>0</v>
          </cell>
          <cell r="FH226">
            <v>0</v>
          </cell>
          <cell r="FI226">
            <v>0</v>
          </cell>
        </row>
        <row r="227">
          <cell r="V227" t="str">
            <v>PROJECTED RTM</v>
          </cell>
          <cell r="X227" t="str">
            <v>CUMULATIVE TO DATE</v>
          </cell>
          <cell r="Y227">
            <v>119</v>
          </cell>
          <cell r="Z227">
            <v>43.220141999999996</v>
          </cell>
          <cell r="AA227">
            <v>0</v>
          </cell>
          <cell r="AB227">
            <v>0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0</v>
          </cell>
          <cell r="AJ227">
            <v>0</v>
          </cell>
          <cell r="AK227">
            <v>0</v>
          </cell>
          <cell r="AL227">
            <v>0</v>
          </cell>
          <cell r="AM227">
            <v>0</v>
          </cell>
          <cell r="AN227">
            <v>0</v>
          </cell>
          <cell r="AO227">
            <v>0</v>
          </cell>
          <cell r="AP227">
            <v>0</v>
          </cell>
          <cell r="AQ227">
            <v>0</v>
          </cell>
          <cell r="AR227">
            <v>0</v>
          </cell>
          <cell r="AS227">
            <v>0</v>
          </cell>
          <cell r="AT227">
            <v>0</v>
          </cell>
          <cell r="AU227">
            <v>0</v>
          </cell>
          <cell r="AV227">
            <v>0</v>
          </cell>
          <cell r="AW227">
            <v>0</v>
          </cell>
          <cell r="AX227">
            <v>0</v>
          </cell>
          <cell r="AY227">
            <v>0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0</v>
          </cell>
          <cell r="BI227">
            <v>0</v>
          </cell>
          <cell r="BJ227">
            <v>0</v>
          </cell>
          <cell r="BK227">
            <v>0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5062.5</v>
          </cell>
          <cell r="BY227">
            <v>10125</v>
          </cell>
          <cell r="BZ227">
            <v>15187.5</v>
          </cell>
          <cell r="CA227">
            <v>20250</v>
          </cell>
          <cell r="CB227">
            <v>68750.100000000006</v>
          </cell>
          <cell r="CC227">
            <v>68759.55</v>
          </cell>
          <cell r="CD227">
            <v>68769</v>
          </cell>
          <cell r="CE227">
            <v>94090.95</v>
          </cell>
          <cell r="CF227">
            <v>119412.9</v>
          </cell>
          <cell r="CG227">
            <v>174382.2</v>
          </cell>
          <cell r="CH227">
            <v>201063.6</v>
          </cell>
          <cell r="CI227">
            <v>202432.5</v>
          </cell>
          <cell r="CJ227">
            <v>203801.4</v>
          </cell>
          <cell r="CK227">
            <v>203820.3</v>
          </cell>
          <cell r="CL227">
            <v>203839.2</v>
          </cell>
          <cell r="CM227">
            <v>54004.05</v>
          </cell>
          <cell r="CN227">
            <v>54013.5</v>
          </cell>
          <cell r="CO227">
            <v>0</v>
          </cell>
          <cell r="CP227">
            <v>0</v>
          </cell>
          <cell r="CQ227">
            <v>0</v>
          </cell>
          <cell r="CR227">
            <v>0</v>
          </cell>
          <cell r="CS227">
            <v>0</v>
          </cell>
          <cell r="CT227">
            <v>0</v>
          </cell>
          <cell r="CU227">
            <v>0</v>
          </cell>
          <cell r="CV227">
            <v>0</v>
          </cell>
          <cell r="CW227">
            <v>0</v>
          </cell>
          <cell r="CX227">
            <v>0</v>
          </cell>
          <cell r="CY227">
            <v>0</v>
          </cell>
          <cell r="CZ227">
            <v>0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  <cell r="DK227">
            <v>0</v>
          </cell>
          <cell r="DL227">
            <v>0</v>
          </cell>
          <cell r="DM227">
            <v>0</v>
          </cell>
          <cell r="DN227">
            <v>0</v>
          </cell>
          <cell r="DO227">
            <v>0</v>
          </cell>
          <cell r="DP227">
            <v>0</v>
          </cell>
          <cell r="DQ227">
            <v>0</v>
          </cell>
          <cell r="DR227">
            <v>0</v>
          </cell>
          <cell r="DS227">
            <v>0</v>
          </cell>
          <cell r="DT227">
            <v>0</v>
          </cell>
          <cell r="DU227">
            <v>0</v>
          </cell>
          <cell r="DV227">
            <v>0</v>
          </cell>
          <cell r="DW227">
            <v>0</v>
          </cell>
          <cell r="DX227">
            <v>0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0</v>
          </cell>
          <cell r="EH227">
            <v>0</v>
          </cell>
          <cell r="EI227">
            <v>0</v>
          </cell>
          <cell r="EJ227">
            <v>0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  <cell r="ER227">
            <v>0</v>
          </cell>
          <cell r="ES227">
            <v>0</v>
          </cell>
          <cell r="ET227">
            <v>0</v>
          </cell>
          <cell r="EU227">
            <v>0</v>
          </cell>
          <cell r="EV227">
            <v>0</v>
          </cell>
          <cell r="EW227">
            <v>0</v>
          </cell>
          <cell r="EX227">
            <v>0</v>
          </cell>
          <cell r="EY227">
            <v>0</v>
          </cell>
          <cell r="EZ227">
            <v>0</v>
          </cell>
          <cell r="FA227">
            <v>0</v>
          </cell>
          <cell r="FB227">
            <v>0</v>
          </cell>
          <cell r="FC227">
            <v>0</v>
          </cell>
          <cell r="FD227">
            <v>0</v>
          </cell>
          <cell r="FE227">
            <v>0</v>
          </cell>
          <cell r="FF227">
            <v>0</v>
          </cell>
          <cell r="FG227">
            <v>0</v>
          </cell>
          <cell r="FH227">
            <v>0</v>
          </cell>
          <cell r="FI227">
            <v>0</v>
          </cell>
        </row>
        <row r="228">
          <cell r="V228" t="str">
            <v>PROJECTED RTM</v>
          </cell>
          <cell r="X228">
            <v>36092.220141999998</v>
          </cell>
          <cell r="Y228">
            <v>119</v>
          </cell>
          <cell r="Z228">
            <v>43.220141999999996</v>
          </cell>
          <cell r="AA228"/>
          <cell r="AB228"/>
          <cell r="AC228"/>
          <cell r="AD228"/>
          <cell r="AE228"/>
          <cell r="AF228"/>
          <cell r="AG228"/>
          <cell r="AH228"/>
          <cell r="AI228"/>
          <cell r="AJ228"/>
          <cell r="AK228"/>
          <cell r="AL228"/>
          <cell r="AM228"/>
          <cell r="AN228"/>
          <cell r="AO228"/>
          <cell r="AP228"/>
          <cell r="AQ228"/>
          <cell r="AR228"/>
          <cell r="AS228"/>
          <cell r="AT228"/>
          <cell r="AU228"/>
          <cell r="AV228"/>
          <cell r="AW228"/>
          <cell r="AX228"/>
          <cell r="AY228"/>
          <cell r="AZ228"/>
          <cell r="BA228"/>
          <cell r="BB228"/>
          <cell r="BC228"/>
          <cell r="BD228"/>
          <cell r="BE228"/>
          <cell r="BF228"/>
          <cell r="BG228"/>
          <cell r="BH228"/>
          <cell r="BI228"/>
          <cell r="BJ228"/>
          <cell r="BK228"/>
          <cell r="BL228"/>
          <cell r="BM228"/>
          <cell r="BN228"/>
          <cell r="BO228"/>
          <cell r="BP228"/>
          <cell r="BQ228"/>
          <cell r="BR228"/>
          <cell r="BS228"/>
          <cell r="BT228"/>
          <cell r="BU228"/>
          <cell r="BV228"/>
          <cell r="BW228"/>
          <cell r="BX228"/>
          <cell r="BY228"/>
          <cell r="BZ228"/>
          <cell r="CA228"/>
          <cell r="CB228"/>
          <cell r="CC228"/>
          <cell r="CD228"/>
          <cell r="CE228"/>
          <cell r="CF228"/>
          <cell r="CG228"/>
          <cell r="CH228"/>
          <cell r="CI228"/>
          <cell r="CJ228"/>
          <cell r="CK228"/>
          <cell r="CL228"/>
          <cell r="CM228"/>
          <cell r="CN228"/>
          <cell r="CO228"/>
          <cell r="CP228"/>
          <cell r="CQ228"/>
          <cell r="CR228"/>
          <cell r="CS228"/>
          <cell r="CT228"/>
          <cell r="CU228"/>
          <cell r="CV228"/>
          <cell r="CW228"/>
          <cell r="CX228"/>
          <cell r="CY228"/>
          <cell r="CZ228"/>
          <cell r="DA228"/>
          <cell r="DB228"/>
          <cell r="DC228"/>
          <cell r="DD228"/>
          <cell r="DE228"/>
          <cell r="DF228"/>
          <cell r="DG228"/>
          <cell r="DH228"/>
          <cell r="DI228"/>
          <cell r="DJ228"/>
          <cell r="DK228"/>
          <cell r="DL228"/>
          <cell r="DM228"/>
          <cell r="DN228"/>
          <cell r="DO228"/>
          <cell r="DP228"/>
          <cell r="DQ228"/>
          <cell r="DR228"/>
          <cell r="DS228"/>
          <cell r="DT228"/>
          <cell r="DU228"/>
          <cell r="DV228"/>
          <cell r="DW228"/>
          <cell r="DX228"/>
          <cell r="DY228"/>
          <cell r="DZ228"/>
          <cell r="EA228"/>
          <cell r="EB228"/>
          <cell r="EC228"/>
          <cell r="ED228"/>
          <cell r="EE228"/>
          <cell r="EF228"/>
          <cell r="EG228"/>
          <cell r="EH228"/>
          <cell r="EI228"/>
          <cell r="EJ228"/>
          <cell r="EK228"/>
          <cell r="EL228"/>
          <cell r="EM228"/>
          <cell r="EN228"/>
          <cell r="EO228"/>
          <cell r="EP228"/>
          <cell r="EQ228"/>
          <cell r="ER228"/>
          <cell r="ES228"/>
          <cell r="ET228"/>
          <cell r="EU228"/>
          <cell r="EV228"/>
        </row>
        <row r="229">
          <cell r="V229" t="str">
            <v>PROJECTED STREET</v>
          </cell>
          <cell r="X229">
            <v>36122.220141999998</v>
          </cell>
          <cell r="AA229"/>
          <cell r="AB229"/>
          <cell r="AC229"/>
          <cell r="AD229"/>
          <cell r="AE229"/>
          <cell r="AF229"/>
          <cell r="AG229"/>
          <cell r="AH229"/>
          <cell r="AI229"/>
          <cell r="AJ229"/>
          <cell r="AK229"/>
          <cell r="AL229"/>
          <cell r="AM229"/>
          <cell r="AN229"/>
          <cell r="AO229"/>
          <cell r="AP229"/>
          <cell r="AQ229"/>
          <cell r="AR229"/>
          <cell r="AS229"/>
          <cell r="AT229"/>
          <cell r="AU229"/>
          <cell r="AV229"/>
          <cell r="AW229"/>
          <cell r="AX229"/>
          <cell r="AY229"/>
          <cell r="AZ229"/>
          <cell r="BA229"/>
          <cell r="BB229"/>
          <cell r="BC229"/>
          <cell r="BD229"/>
          <cell r="BE229"/>
          <cell r="BF229"/>
          <cell r="BG229"/>
          <cell r="BH229"/>
          <cell r="BI229"/>
          <cell r="BJ229"/>
          <cell r="BK229"/>
          <cell r="BL229"/>
          <cell r="BM229"/>
          <cell r="BN229"/>
          <cell r="BO229"/>
          <cell r="BP229"/>
          <cell r="BQ229"/>
          <cell r="BR229"/>
          <cell r="BS229"/>
          <cell r="BT229"/>
          <cell r="BU229"/>
          <cell r="BV229"/>
          <cell r="BW229"/>
          <cell r="BX229"/>
          <cell r="BY229"/>
          <cell r="BZ229"/>
          <cell r="CA229"/>
          <cell r="CB229"/>
          <cell r="CC229"/>
          <cell r="CD229"/>
          <cell r="CE229"/>
          <cell r="CF229"/>
          <cell r="CG229"/>
          <cell r="CH229"/>
          <cell r="CI229"/>
          <cell r="CJ229"/>
          <cell r="CK229"/>
          <cell r="CL229"/>
          <cell r="CM229"/>
          <cell r="CN229"/>
          <cell r="CO229"/>
          <cell r="CP229"/>
          <cell r="CQ229"/>
          <cell r="CR229"/>
          <cell r="CS229"/>
          <cell r="CT229"/>
          <cell r="CU229"/>
          <cell r="CV229"/>
          <cell r="CW229"/>
          <cell r="CX229"/>
          <cell r="CY229"/>
          <cell r="CZ229"/>
          <cell r="DA229"/>
          <cell r="DB229"/>
          <cell r="DC229"/>
          <cell r="DD229"/>
          <cell r="DE229"/>
          <cell r="DF229"/>
          <cell r="DG229"/>
          <cell r="DH229"/>
          <cell r="DI229"/>
          <cell r="DJ229"/>
          <cell r="DK229"/>
          <cell r="DL229"/>
          <cell r="DM229"/>
          <cell r="DN229"/>
          <cell r="DO229"/>
          <cell r="DP229"/>
          <cell r="DQ229"/>
          <cell r="DR229"/>
          <cell r="DS229"/>
          <cell r="DT229"/>
          <cell r="DU229"/>
          <cell r="DV229"/>
          <cell r="DW229"/>
          <cell r="DX229"/>
          <cell r="DY229"/>
          <cell r="DZ229"/>
          <cell r="EA229"/>
          <cell r="EB229"/>
          <cell r="EC229"/>
          <cell r="ED229"/>
          <cell r="EE229"/>
          <cell r="EF229"/>
          <cell r="EG229"/>
          <cell r="EH229"/>
          <cell r="EI229"/>
          <cell r="EJ229"/>
          <cell r="EK229"/>
          <cell r="EL229"/>
          <cell r="EM229"/>
          <cell r="EN229"/>
          <cell r="EO229"/>
          <cell r="EP229"/>
          <cell r="EQ229"/>
          <cell r="ER229"/>
          <cell r="ES229"/>
          <cell r="ET229"/>
          <cell r="EU229"/>
          <cell r="EV229"/>
        </row>
        <row r="230">
          <cell r="V230" t="str">
            <v>+ or - Scheduled Date</v>
          </cell>
          <cell r="X230">
            <v>-22.220141999998305</v>
          </cell>
        </row>
        <row r="231">
          <cell r="N231" t="str">
            <v>ENGINEERING</v>
          </cell>
          <cell r="R231" t="str">
            <v>LEARNING QUEST II</v>
          </cell>
          <cell r="V231" t="str">
            <v>START DATE</v>
          </cell>
          <cell r="W231" t="str">
            <v>END     DATE</v>
          </cell>
          <cell r="X231">
            <v>7000</v>
          </cell>
          <cell r="Y231" t="str">
            <v>WK Count</v>
          </cell>
          <cell r="Z231" t="str">
            <v>Total Days</v>
          </cell>
        </row>
        <row r="232">
          <cell r="N232" t="str">
            <v>ENGINEERING</v>
          </cell>
          <cell r="R232" t="str">
            <v>LEARNING QUEST II</v>
          </cell>
          <cell r="T232" t="str">
            <v>ANIMATION PRODUCTION</v>
          </cell>
          <cell r="V232" t="str">
            <v>START DATE</v>
          </cell>
          <cell r="W232" t="str">
            <v>END     DATE</v>
          </cell>
          <cell r="X232">
            <v>7000</v>
          </cell>
          <cell r="Y232" t="str">
            <v>WK Count</v>
          </cell>
          <cell r="Z232" t="str">
            <v>Total Days</v>
          </cell>
          <cell r="AA232"/>
          <cell r="AB232"/>
          <cell r="AC232"/>
          <cell r="AD232"/>
          <cell r="AE232"/>
          <cell r="AF232"/>
          <cell r="AG232"/>
          <cell r="AH232"/>
          <cell r="AI232"/>
          <cell r="AJ232"/>
          <cell r="AK232"/>
          <cell r="AL232"/>
          <cell r="AM232"/>
          <cell r="AN232"/>
          <cell r="AO232"/>
          <cell r="AP232"/>
          <cell r="AQ232"/>
          <cell r="AR232"/>
          <cell r="AS232"/>
          <cell r="AT232"/>
          <cell r="AU232"/>
          <cell r="AV232"/>
          <cell r="AW232"/>
          <cell r="AX232"/>
          <cell r="AY232"/>
          <cell r="AZ232"/>
          <cell r="BA232"/>
          <cell r="BB232"/>
          <cell r="BC232"/>
          <cell r="BD232"/>
          <cell r="BE232"/>
          <cell r="BF232"/>
          <cell r="BG232"/>
          <cell r="BH232"/>
          <cell r="BI232"/>
          <cell r="BJ232"/>
          <cell r="BK232"/>
          <cell r="BL232"/>
          <cell r="BM232"/>
          <cell r="BN232"/>
          <cell r="BO232"/>
          <cell r="BP232"/>
          <cell r="BQ232"/>
          <cell r="BR232"/>
          <cell r="BS232"/>
          <cell r="BT232"/>
          <cell r="BU232"/>
          <cell r="BV232"/>
          <cell r="BW232"/>
          <cell r="BX232"/>
          <cell r="BY232">
            <v>35905</v>
          </cell>
          <cell r="BZ232">
            <v>35912</v>
          </cell>
          <cell r="CA232">
            <v>35919</v>
          </cell>
          <cell r="CB232">
            <v>35926</v>
          </cell>
          <cell r="CC232">
            <v>35933</v>
          </cell>
          <cell r="CD232">
            <v>35940</v>
          </cell>
          <cell r="CE232">
            <v>35947</v>
          </cell>
          <cell r="CF232">
            <v>35954</v>
          </cell>
          <cell r="CG232">
            <v>35961</v>
          </cell>
          <cell r="CH232">
            <v>35968</v>
          </cell>
          <cell r="CI232">
            <v>35975</v>
          </cell>
          <cell r="CJ232">
            <v>35982</v>
          </cell>
          <cell r="CK232">
            <v>35989</v>
          </cell>
          <cell r="CL232">
            <v>35996</v>
          </cell>
          <cell r="CM232">
            <v>36003</v>
          </cell>
          <cell r="CN232">
            <v>36010</v>
          </cell>
          <cell r="CO232"/>
          <cell r="CP232"/>
          <cell r="CQ232"/>
          <cell r="CR232"/>
          <cell r="CS232"/>
          <cell r="CT232"/>
          <cell r="CU232"/>
          <cell r="CV232"/>
          <cell r="CW232"/>
          <cell r="CX232"/>
          <cell r="CY232"/>
          <cell r="CZ232"/>
          <cell r="DA232"/>
          <cell r="DB232"/>
          <cell r="DC232"/>
          <cell r="DD232"/>
          <cell r="DE232"/>
          <cell r="DF232"/>
          <cell r="DG232"/>
          <cell r="DH232"/>
          <cell r="DI232"/>
          <cell r="DJ232"/>
          <cell r="DK232"/>
          <cell r="DL232"/>
          <cell r="DM232"/>
          <cell r="DN232"/>
          <cell r="DO232"/>
          <cell r="DP232"/>
          <cell r="DQ232"/>
          <cell r="DR232"/>
          <cell r="DS232"/>
          <cell r="DT232"/>
          <cell r="DU232"/>
          <cell r="DV232"/>
          <cell r="DW232"/>
          <cell r="DX232"/>
          <cell r="DY232"/>
          <cell r="DZ232"/>
          <cell r="EA232"/>
          <cell r="EB232"/>
          <cell r="EC232"/>
          <cell r="ED232"/>
          <cell r="EE232"/>
          <cell r="EF232"/>
          <cell r="EG232"/>
          <cell r="EH232"/>
          <cell r="EI232"/>
          <cell r="EJ232"/>
          <cell r="EK232"/>
          <cell r="EL232"/>
          <cell r="EM232"/>
          <cell r="EN232"/>
          <cell r="EO232"/>
          <cell r="EP232"/>
          <cell r="EQ232"/>
          <cell r="ER232"/>
          <cell r="ES232"/>
          <cell r="ET232"/>
          <cell r="EU232"/>
          <cell r="EV232"/>
        </row>
        <row r="233">
          <cell r="A233" t="str">
            <v>PREP</v>
          </cell>
          <cell r="F233" t="str">
            <v>ANIMATION</v>
          </cell>
          <cell r="I233" t="str">
            <v>INK &amp; PAINT</v>
          </cell>
          <cell r="L233" t="str">
            <v>ALPHA</v>
          </cell>
          <cell r="N233" t="str">
            <v>BETA</v>
          </cell>
          <cell r="P233" t="str">
            <v>RTM</v>
          </cell>
          <cell r="R233" t="str">
            <v>STREET</v>
          </cell>
          <cell r="T233" t="str">
            <v>ANIMATION PRODUCTION</v>
          </cell>
          <cell r="V233">
            <v>35905</v>
          </cell>
          <cell r="W233">
            <v>36017</v>
          </cell>
          <cell r="X233">
            <v>500</v>
          </cell>
          <cell r="Y233">
            <v>16</v>
          </cell>
          <cell r="Z233">
            <v>112</v>
          </cell>
          <cell r="AA233"/>
          <cell r="AB233"/>
          <cell r="AC233"/>
          <cell r="AD233"/>
          <cell r="AE233"/>
          <cell r="AF233"/>
          <cell r="AG233"/>
          <cell r="AH233"/>
          <cell r="AI233"/>
          <cell r="AJ233"/>
          <cell r="AK233"/>
          <cell r="AL233"/>
          <cell r="AM233"/>
          <cell r="AN233"/>
          <cell r="AO233"/>
          <cell r="AP233"/>
          <cell r="AQ233"/>
          <cell r="AR233"/>
          <cell r="AS233"/>
          <cell r="AT233"/>
          <cell r="AU233"/>
          <cell r="AV233"/>
          <cell r="AW233"/>
          <cell r="AX233"/>
          <cell r="AY233"/>
          <cell r="AZ233"/>
          <cell r="BA233"/>
          <cell r="BB233"/>
          <cell r="BC233"/>
          <cell r="BD233"/>
          <cell r="BE233"/>
          <cell r="BF233"/>
          <cell r="BG233"/>
          <cell r="BH233"/>
          <cell r="BI233"/>
          <cell r="BJ233"/>
          <cell r="BK233"/>
          <cell r="BL233"/>
          <cell r="BM233"/>
          <cell r="BN233"/>
          <cell r="BO233"/>
          <cell r="BP233"/>
          <cell r="BQ233"/>
          <cell r="BR233"/>
          <cell r="BS233"/>
          <cell r="BT233"/>
          <cell r="BU233"/>
          <cell r="BV233"/>
          <cell r="BW233"/>
          <cell r="BX233"/>
          <cell r="BY233">
            <v>35905</v>
          </cell>
          <cell r="BZ233">
            <v>35912</v>
          </cell>
          <cell r="CA233">
            <v>35919</v>
          </cell>
          <cell r="CB233">
            <v>35926</v>
          </cell>
          <cell r="CC233">
            <v>35933</v>
          </cell>
          <cell r="CD233">
            <v>35940</v>
          </cell>
          <cell r="CE233">
            <v>35947</v>
          </cell>
          <cell r="CF233">
            <v>35954</v>
          </cell>
          <cell r="CG233">
            <v>35961</v>
          </cell>
          <cell r="CH233">
            <v>35968</v>
          </cell>
          <cell r="CI233">
            <v>35975</v>
          </cell>
          <cell r="CJ233">
            <v>35982</v>
          </cell>
          <cell r="CK233">
            <v>35989</v>
          </cell>
          <cell r="CL233">
            <v>35996</v>
          </cell>
          <cell r="CM233">
            <v>36003</v>
          </cell>
          <cell r="CN233">
            <v>36010</v>
          </cell>
          <cell r="CO233"/>
          <cell r="CP233"/>
          <cell r="CQ233"/>
          <cell r="CR233"/>
          <cell r="CS233"/>
          <cell r="CT233"/>
          <cell r="CU233"/>
          <cell r="CV233"/>
          <cell r="CW233"/>
          <cell r="CX233"/>
          <cell r="CY233"/>
          <cell r="CZ233"/>
          <cell r="DA233"/>
          <cell r="DB233"/>
          <cell r="DC233"/>
          <cell r="DD233"/>
          <cell r="DE233"/>
          <cell r="DF233"/>
          <cell r="DG233"/>
          <cell r="DH233"/>
          <cell r="DI233"/>
          <cell r="DJ233"/>
          <cell r="DK233"/>
          <cell r="DL233"/>
          <cell r="DM233"/>
          <cell r="DN233"/>
          <cell r="DO233"/>
          <cell r="DP233"/>
          <cell r="DQ233"/>
          <cell r="DR233"/>
          <cell r="DS233"/>
          <cell r="DT233"/>
          <cell r="DU233"/>
          <cell r="DV233"/>
          <cell r="DW233"/>
          <cell r="DX233"/>
          <cell r="DY233"/>
          <cell r="DZ233"/>
          <cell r="EA233"/>
          <cell r="EB233"/>
          <cell r="EC233"/>
          <cell r="ED233"/>
          <cell r="EE233"/>
          <cell r="EF233"/>
          <cell r="EG233"/>
          <cell r="EH233"/>
          <cell r="EI233"/>
          <cell r="EJ233"/>
          <cell r="EK233"/>
          <cell r="EL233"/>
          <cell r="EM233"/>
          <cell r="EN233"/>
          <cell r="EO233"/>
          <cell r="EP233"/>
          <cell r="EQ233"/>
          <cell r="ER233"/>
          <cell r="ES233"/>
          <cell r="ET233"/>
          <cell r="EU233"/>
          <cell r="EV233"/>
        </row>
        <row r="234">
          <cell r="A234" t="str">
            <v>PREP</v>
          </cell>
          <cell r="B234" t="str">
            <v>Days</v>
          </cell>
          <cell r="F234" t="str">
            <v>ANIMATION</v>
          </cell>
          <cell r="G234" t="str">
            <v>Days</v>
          </cell>
          <cell r="H234" t="str">
            <v>Frames</v>
          </cell>
          <cell r="I234" t="str">
            <v>INK &amp; PAINT</v>
          </cell>
          <cell r="J234" t="str">
            <v>Days</v>
          </cell>
          <cell r="L234" t="str">
            <v>ALPHA</v>
          </cell>
          <cell r="N234" t="str">
            <v>BETA</v>
          </cell>
          <cell r="P234" t="str">
            <v>RTM</v>
          </cell>
          <cell r="R234" t="str">
            <v>STREET</v>
          </cell>
          <cell r="T234" t="str">
            <v>Prep Projection</v>
          </cell>
          <cell r="V234">
            <v>35905</v>
          </cell>
          <cell r="W234">
            <v>36017</v>
          </cell>
          <cell r="X234">
            <v>500</v>
          </cell>
          <cell r="Y234">
            <v>16</v>
          </cell>
          <cell r="Z234">
            <v>112</v>
          </cell>
          <cell r="AA234"/>
          <cell r="AB234"/>
          <cell r="AC234"/>
          <cell r="AD234"/>
          <cell r="AE234"/>
          <cell r="AF234"/>
          <cell r="AG234"/>
          <cell r="AH234"/>
          <cell r="AI234"/>
          <cell r="AJ234"/>
          <cell r="AK234"/>
          <cell r="AL234"/>
          <cell r="AM234"/>
          <cell r="AN234"/>
          <cell r="AO234"/>
          <cell r="AP234"/>
          <cell r="AQ234"/>
          <cell r="AR234"/>
          <cell r="AS234"/>
          <cell r="AT234"/>
          <cell r="AU234"/>
          <cell r="AV234"/>
          <cell r="AW234"/>
          <cell r="AX234"/>
          <cell r="AY234"/>
          <cell r="AZ234"/>
          <cell r="BA234"/>
          <cell r="BB234"/>
          <cell r="BC234"/>
          <cell r="BD234"/>
          <cell r="BE234"/>
          <cell r="BF234"/>
          <cell r="BG234"/>
          <cell r="BH234"/>
          <cell r="BI234"/>
          <cell r="BJ234"/>
          <cell r="BK234"/>
          <cell r="BL234"/>
          <cell r="BM234"/>
          <cell r="BN234"/>
          <cell r="BO234"/>
          <cell r="BP234"/>
          <cell r="BQ234"/>
          <cell r="BR234"/>
          <cell r="BS234"/>
          <cell r="BT234"/>
          <cell r="BU234"/>
          <cell r="BV234"/>
          <cell r="BW234"/>
          <cell r="BX234"/>
          <cell r="BY234">
            <v>125</v>
          </cell>
          <cell r="BZ234">
            <v>250</v>
          </cell>
          <cell r="CA234">
            <v>375</v>
          </cell>
          <cell r="CB234">
            <v>500</v>
          </cell>
          <cell r="CC234">
            <v>500</v>
          </cell>
          <cell r="CD234">
            <v>500</v>
          </cell>
          <cell r="CE234">
            <v>500</v>
          </cell>
          <cell r="CF234">
            <v>500</v>
          </cell>
          <cell r="CG234">
            <v>500</v>
          </cell>
          <cell r="CH234">
            <v>500</v>
          </cell>
          <cell r="CI234">
            <v>500</v>
          </cell>
          <cell r="CJ234">
            <v>500</v>
          </cell>
          <cell r="CK234">
            <v>500</v>
          </cell>
          <cell r="CL234">
            <v>500</v>
          </cell>
          <cell r="CM234">
            <v>500</v>
          </cell>
          <cell r="CN234">
            <v>500</v>
          </cell>
          <cell r="CO234"/>
          <cell r="CP234"/>
          <cell r="CQ234"/>
          <cell r="CR234"/>
          <cell r="CS234"/>
          <cell r="CT234"/>
          <cell r="CU234"/>
          <cell r="CV234"/>
          <cell r="CW234"/>
          <cell r="CX234"/>
          <cell r="CY234"/>
          <cell r="CZ234"/>
          <cell r="DA234"/>
          <cell r="DB234"/>
          <cell r="DC234"/>
          <cell r="DD234"/>
          <cell r="DE234"/>
          <cell r="DF234"/>
          <cell r="DG234"/>
          <cell r="DH234"/>
          <cell r="DI234"/>
          <cell r="DJ234"/>
          <cell r="DK234"/>
          <cell r="DL234"/>
          <cell r="DM234"/>
          <cell r="DN234"/>
          <cell r="DO234"/>
          <cell r="DP234"/>
          <cell r="DQ234"/>
          <cell r="DR234"/>
          <cell r="DS234"/>
          <cell r="DT234"/>
          <cell r="DU234"/>
          <cell r="DV234"/>
          <cell r="DW234"/>
          <cell r="DX234"/>
          <cell r="DY234"/>
          <cell r="DZ234"/>
          <cell r="EA234"/>
          <cell r="EB234"/>
          <cell r="EC234"/>
          <cell r="ED234"/>
          <cell r="EE234"/>
          <cell r="EF234"/>
          <cell r="EG234"/>
          <cell r="EH234"/>
          <cell r="EI234"/>
          <cell r="EJ234"/>
          <cell r="EK234"/>
          <cell r="EL234"/>
          <cell r="EM234"/>
          <cell r="EN234"/>
          <cell r="EO234"/>
          <cell r="EP234"/>
          <cell r="EQ234"/>
          <cell r="ER234"/>
          <cell r="ES234"/>
          <cell r="ET234"/>
          <cell r="EU234"/>
          <cell r="EV234"/>
        </row>
        <row r="235">
          <cell r="A235" t="str">
            <v>Wks</v>
          </cell>
          <cell r="B235" t="str">
            <v>Days</v>
          </cell>
          <cell r="F235" t="str">
            <v>Wks</v>
          </cell>
          <cell r="G235" t="str">
            <v>Days</v>
          </cell>
          <cell r="H235" t="str">
            <v>Frames</v>
          </cell>
          <cell r="I235" t="str">
            <v>Wks</v>
          </cell>
          <cell r="J235" t="str">
            <v>Days</v>
          </cell>
          <cell r="K235">
            <v>21</v>
          </cell>
          <cell r="M235">
            <v>29</v>
          </cell>
          <cell r="O235">
            <v>29</v>
          </cell>
          <cell r="Q235">
            <v>29</v>
          </cell>
          <cell r="R235">
            <v>36312</v>
          </cell>
          <cell r="T235" t="str">
            <v>Animation Projection</v>
          </cell>
          <cell r="V235">
            <v>35933</v>
          </cell>
          <cell r="W235">
            <v>36061</v>
          </cell>
          <cell r="X235">
            <v>500</v>
          </cell>
          <cell r="Y235">
            <v>19</v>
          </cell>
          <cell r="Z235">
            <v>128</v>
          </cell>
          <cell r="AA235"/>
          <cell r="AB235"/>
          <cell r="AC235"/>
          <cell r="AD235"/>
          <cell r="AE235"/>
          <cell r="AF235"/>
          <cell r="AG235"/>
          <cell r="AH235"/>
          <cell r="AI235"/>
          <cell r="AJ235"/>
          <cell r="AK235"/>
          <cell r="AL235"/>
          <cell r="AM235"/>
          <cell r="AN235"/>
          <cell r="AO235"/>
          <cell r="AP235"/>
          <cell r="AQ235"/>
          <cell r="AR235"/>
          <cell r="AS235"/>
          <cell r="AT235"/>
          <cell r="AU235"/>
          <cell r="AV235"/>
          <cell r="AW235"/>
          <cell r="AX235"/>
          <cell r="AY235"/>
          <cell r="AZ235"/>
          <cell r="BA235"/>
          <cell r="BB235"/>
          <cell r="BC235"/>
          <cell r="BD235"/>
          <cell r="BE235"/>
          <cell r="BF235"/>
          <cell r="BG235"/>
          <cell r="BH235"/>
          <cell r="BI235"/>
          <cell r="BJ235"/>
          <cell r="BK235"/>
          <cell r="BL235"/>
          <cell r="BM235"/>
          <cell r="BN235"/>
          <cell r="BO235"/>
          <cell r="BP235"/>
          <cell r="BQ235"/>
          <cell r="BR235"/>
          <cell r="BS235"/>
          <cell r="BT235"/>
          <cell r="BU235"/>
          <cell r="BV235"/>
          <cell r="BW235"/>
          <cell r="BX235"/>
          <cell r="BY235"/>
          <cell r="BZ235"/>
          <cell r="CA235"/>
          <cell r="CB235"/>
          <cell r="CC235">
            <v>0</v>
          </cell>
          <cell r="CD235">
            <v>0</v>
          </cell>
          <cell r="CE235">
            <v>0</v>
          </cell>
          <cell r="CF235">
            <v>125</v>
          </cell>
          <cell r="CG235">
            <v>250</v>
          </cell>
          <cell r="CH235">
            <v>375</v>
          </cell>
          <cell r="CI235">
            <v>500</v>
          </cell>
          <cell r="CJ235">
            <v>500</v>
          </cell>
          <cell r="CK235">
            <v>500</v>
          </cell>
          <cell r="CL235">
            <v>500</v>
          </cell>
          <cell r="CM235">
            <v>500</v>
          </cell>
          <cell r="CN235">
            <v>500</v>
          </cell>
          <cell r="CO235">
            <v>500</v>
          </cell>
          <cell r="CP235">
            <v>500</v>
          </cell>
          <cell r="CQ235">
            <v>500</v>
          </cell>
          <cell r="CR235">
            <v>500</v>
          </cell>
          <cell r="CS235">
            <v>500</v>
          </cell>
          <cell r="CT235">
            <v>500</v>
          </cell>
          <cell r="CU235">
            <v>500</v>
          </cell>
          <cell r="CV235"/>
          <cell r="CW235"/>
          <cell r="CX235"/>
          <cell r="CY235"/>
          <cell r="CZ235"/>
          <cell r="DA235"/>
          <cell r="DB235"/>
          <cell r="DC235"/>
          <cell r="DD235"/>
          <cell r="DE235"/>
          <cell r="DF235"/>
          <cell r="DG235"/>
          <cell r="DH235"/>
          <cell r="DI235"/>
          <cell r="DJ235"/>
          <cell r="DK235"/>
          <cell r="DL235"/>
          <cell r="DM235"/>
          <cell r="DN235"/>
          <cell r="DO235"/>
          <cell r="DP235"/>
          <cell r="DQ235"/>
          <cell r="DR235"/>
          <cell r="DS235"/>
          <cell r="DT235"/>
          <cell r="DU235"/>
          <cell r="DV235"/>
          <cell r="DW235"/>
          <cell r="DX235"/>
          <cell r="DY235"/>
          <cell r="DZ235"/>
          <cell r="EA235"/>
          <cell r="EB235"/>
          <cell r="EC235"/>
          <cell r="ED235"/>
          <cell r="EE235"/>
          <cell r="EF235"/>
          <cell r="EG235"/>
          <cell r="EH235"/>
          <cell r="EI235"/>
          <cell r="EJ235"/>
          <cell r="EK235"/>
          <cell r="EL235"/>
          <cell r="EM235"/>
          <cell r="EN235"/>
          <cell r="EO235"/>
          <cell r="EP235"/>
          <cell r="EQ235"/>
          <cell r="ER235"/>
          <cell r="ES235"/>
          <cell r="ET235"/>
          <cell r="EU235"/>
          <cell r="EV235"/>
        </row>
        <row r="236">
          <cell r="A236">
            <v>14</v>
          </cell>
          <cell r="B236">
            <v>112</v>
          </cell>
          <cell r="F236">
            <v>14</v>
          </cell>
          <cell r="G236">
            <v>128</v>
          </cell>
          <cell r="H236">
            <v>7000</v>
          </cell>
          <cell r="I236">
            <v>14</v>
          </cell>
          <cell r="J236">
            <v>112</v>
          </cell>
          <cell r="K236">
            <v>21</v>
          </cell>
          <cell r="M236">
            <v>29</v>
          </cell>
          <cell r="O236">
            <v>29</v>
          </cell>
          <cell r="Q236">
            <v>29</v>
          </cell>
          <cell r="R236">
            <v>36312</v>
          </cell>
          <cell r="T236" t="str">
            <v>Ink &amp; Paint Projection</v>
          </cell>
          <cell r="V236">
            <v>35963</v>
          </cell>
          <cell r="W236">
            <v>36075</v>
          </cell>
          <cell r="X236">
            <v>500</v>
          </cell>
          <cell r="Y236">
            <v>16</v>
          </cell>
          <cell r="Z236">
            <v>112</v>
          </cell>
          <cell r="AA236"/>
          <cell r="AB236"/>
          <cell r="AC236"/>
          <cell r="AD236"/>
          <cell r="AE236"/>
          <cell r="AF236"/>
          <cell r="AG236"/>
          <cell r="AH236"/>
          <cell r="AI236"/>
          <cell r="AJ236"/>
          <cell r="AK236"/>
          <cell r="AL236"/>
          <cell r="AM236"/>
          <cell r="AN236"/>
          <cell r="AO236"/>
          <cell r="AP236"/>
          <cell r="AQ236"/>
          <cell r="AR236"/>
          <cell r="AS236"/>
          <cell r="AT236"/>
          <cell r="AU236"/>
          <cell r="AV236"/>
          <cell r="AW236"/>
          <cell r="AX236"/>
          <cell r="AY236"/>
          <cell r="AZ236"/>
          <cell r="BA236"/>
          <cell r="BB236"/>
          <cell r="BC236"/>
          <cell r="BD236"/>
          <cell r="BE236"/>
          <cell r="BF236"/>
          <cell r="BG236"/>
          <cell r="BH236"/>
          <cell r="BI236"/>
          <cell r="BJ236"/>
          <cell r="BK236"/>
          <cell r="BL236"/>
          <cell r="BM236"/>
          <cell r="BN236"/>
          <cell r="BO236"/>
          <cell r="BP236"/>
          <cell r="BQ236"/>
          <cell r="BR236"/>
          <cell r="BS236"/>
          <cell r="BT236"/>
          <cell r="BU236"/>
          <cell r="BV236"/>
          <cell r="BW236"/>
          <cell r="BX236"/>
          <cell r="BY236"/>
          <cell r="BZ236"/>
          <cell r="CA236"/>
          <cell r="CB236"/>
          <cell r="CC236"/>
          <cell r="CD236"/>
          <cell r="CE236"/>
          <cell r="CF236"/>
          <cell r="CG236"/>
          <cell r="CH236">
            <v>125</v>
          </cell>
          <cell r="CI236">
            <v>250</v>
          </cell>
          <cell r="CJ236">
            <v>375</v>
          </cell>
          <cell r="CK236">
            <v>500</v>
          </cell>
          <cell r="CL236">
            <v>500</v>
          </cell>
          <cell r="CM236">
            <v>500</v>
          </cell>
          <cell r="CN236">
            <v>500</v>
          </cell>
          <cell r="CO236">
            <v>500</v>
          </cell>
          <cell r="CP236">
            <v>500</v>
          </cell>
          <cell r="CQ236">
            <v>500</v>
          </cell>
          <cell r="CR236">
            <v>500</v>
          </cell>
          <cell r="CS236">
            <v>500</v>
          </cell>
          <cell r="CT236">
            <v>500</v>
          </cell>
          <cell r="CU236">
            <v>500</v>
          </cell>
          <cell r="CV236">
            <v>500</v>
          </cell>
          <cell r="CW236">
            <v>500</v>
          </cell>
          <cell r="CX236"/>
          <cell r="CY236"/>
          <cell r="CZ236"/>
          <cell r="DA236"/>
          <cell r="DB236"/>
          <cell r="DC236"/>
          <cell r="DD236"/>
          <cell r="DE236"/>
          <cell r="DF236"/>
          <cell r="DG236"/>
          <cell r="DH236"/>
          <cell r="DI236"/>
          <cell r="DJ236"/>
          <cell r="DK236"/>
          <cell r="DL236"/>
          <cell r="DM236"/>
          <cell r="DN236"/>
          <cell r="DO236"/>
          <cell r="DP236"/>
          <cell r="DQ236"/>
          <cell r="DR236"/>
          <cell r="DS236"/>
          <cell r="DT236"/>
          <cell r="DU236"/>
          <cell r="DV236"/>
          <cell r="DW236"/>
          <cell r="DX236"/>
          <cell r="DY236"/>
          <cell r="DZ236"/>
          <cell r="EA236"/>
          <cell r="EB236"/>
          <cell r="EC236"/>
          <cell r="ED236"/>
          <cell r="EE236"/>
          <cell r="EF236"/>
          <cell r="EG236"/>
          <cell r="EH236"/>
          <cell r="EI236"/>
          <cell r="EJ236"/>
          <cell r="EK236"/>
          <cell r="EL236"/>
          <cell r="EM236"/>
          <cell r="EN236"/>
          <cell r="EO236"/>
          <cell r="EP236"/>
          <cell r="EQ236"/>
          <cell r="ER236"/>
          <cell r="ES236"/>
          <cell r="ET236"/>
          <cell r="EU236"/>
          <cell r="EV236"/>
        </row>
        <row r="238">
          <cell r="T238" t="str">
            <v>BUDGET FORECAST</v>
          </cell>
          <cell r="AA238"/>
          <cell r="AB238"/>
          <cell r="AC238"/>
          <cell r="AD238"/>
          <cell r="AE238"/>
          <cell r="AF238"/>
          <cell r="AG238"/>
          <cell r="AH238"/>
          <cell r="AI238"/>
          <cell r="AJ238"/>
          <cell r="AK238"/>
          <cell r="AL238"/>
          <cell r="AM238"/>
          <cell r="AN238"/>
          <cell r="AO238"/>
          <cell r="AP238"/>
          <cell r="AQ238"/>
          <cell r="AR238"/>
          <cell r="AS238"/>
          <cell r="AT238"/>
          <cell r="AU238"/>
          <cell r="AV238"/>
          <cell r="AW238"/>
          <cell r="AX238"/>
          <cell r="AY238"/>
          <cell r="AZ238"/>
          <cell r="BA238"/>
          <cell r="BB238"/>
          <cell r="BC238"/>
          <cell r="BD238"/>
          <cell r="BE238"/>
          <cell r="BF238"/>
          <cell r="BG238"/>
          <cell r="BH238"/>
          <cell r="BI238"/>
          <cell r="BJ238"/>
          <cell r="BK238"/>
          <cell r="BL238"/>
          <cell r="BM238"/>
          <cell r="BN238"/>
          <cell r="BO238"/>
          <cell r="BP238"/>
          <cell r="BQ238"/>
          <cell r="BR238"/>
          <cell r="BS238"/>
          <cell r="BT238"/>
          <cell r="BU238"/>
          <cell r="BV238"/>
          <cell r="BW238"/>
          <cell r="BX238"/>
          <cell r="BY238">
            <v>35905</v>
          </cell>
          <cell r="BZ238">
            <v>35912</v>
          </cell>
          <cell r="CA238">
            <v>35919</v>
          </cell>
          <cell r="CB238">
            <v>35926</v>
          </cell>
          <cell r="CC238">
            <v>35933</v>
          </cell>
          <cell r="CD238">
            <v>35940</v>
          </cell>
          <cell r="CE238">
            <v>35947</v>
          </cell>
          <cell r="CF238">
            <v>35954</v>
          </cell>
          <cell r="CG238">
            <v>35961</v>
          </cell>
          <cell r="CH238">
            <v>35968</v>
          </cell>
          <cell r="CI238">
            <v>35975</v>
          </cell>
          <cell r="CJ238">
            <v>35982</v>
          </cell>
          <cell r="CK238">
            <v>35989</v>
          </cell>
          <cell r="CL238">
            <v>35996</v>
          </cell>
          <cell r="CM238">
            <v>36003</v>
          </cell>
          <cell r="CN238">
            <v>36010</v>
          </cell>
          <cell r="CO238"/>
          <cell r="CP238"/>
          <cell r="CQ238"/>
          <cell r="CR238"/>
          <cell r="CS238"/>
          <cell r="CT238"/>
          <cell r="CU238"/>
          <cell r="CV238"/>
          <cell r="CW238"/>
          <cell r="CX238"/>
          <cell r="CY238"/>
          <cell r="CZ238"/>
          <cell r="DA238"/>
          <cell r="DB238"/>
          <cell r="DC238"/>
          <cell r="DD238"/>
          <cell r="DE238"/>
          <cell r="DF238"/>
          <cell r="DG238"/>
          <cell r="DH238"/>
          <cell r="DI238"/>
          <cell r="DJ238"/>
          <cell r="DK238"/>
          <cell r="DL238"/>
          <cell r="DM238"/>
          <cell r="DN238"/>
          <cell r="DO238"/>
          <cell r="DP238"/>
          <cell r="DQ238"/>
          <cell r="DR238"/>
          <cell r="DS238"/>
          <cell r="DT238"/>
          <cell r="DU238"/>
          <cell r="DV238"/>
          <cell r="DW238"/>
          <cell r="DX238"/>
          <cell r="DY238"/>
          <cell r="DZ238"/>
          <cell r="EA238"/>
          <cell r="EB238"/>
          <cell r="EC238"/>
          <cell r="ED238"/>
          <cell r="EE238"/>
          <cell r="EF238"/>
          <cell r="EG238"/>
          <cell r="EH238"/>
          <cell r="EI238"/>
          <cell r="EJ238"/>
          <cell r="EK238"/>
          <cell r="EL238"/>
          <cell r="EM238"/>
          <cell r="EN238"/>
          <cell r="EO238"/>
          <cell r="EP238"/>
          <cell r="EQ238"/>
          <cell r="ER238"/>
          <cell r="ES238"/>
          <cell r="ET238"/>
          <cell r="EU238"/>
          <cell r="EV238"/>
          <cell r="EW238"/>
          <cell r="EX238"/>
          <cell r="EY238"/>
          <cell r="EZ238"/>
          <cell r="FA238"/>
          <cell r="FB238"/>
          <cell r="FC238"/>
          <cell r="FD238"/>
          <cell r="FE238"/>
          <cell r="FF238"/>
          <cell r="FG238"/>
          <cell r="FH238"/>
          <cell r="FI238"/>
        </row>
        <row r="239">
          <cell r="T239" t="str">
            <v>BUDGET FORECAST</v>
          </cell>
          <cell r="V239" t="str">
            <v>PRE PROD</v>
          </cell>
          <cell r="W239">
            <v>30</v>
          </cell>
          <cell r="X239">
            <v>217500</v>
          </cell>
          <cell r="AA239"/>
          <cell r="AB239"/>
          <cell r="AC239"/>
          <cell r="AD239"/>
          <cell r="AE239"/>
          <cell r="AF239"/>
          <cell r="AG239"/>
          <cell r="AH239"/>
          <cell r="AI239"/>
          <cell r="AJ239"/>
          <cell r="AK239"/>
          <cell r="AL239"/>
          <cell r="AM239"/>
          <cell r="AN239"/>
          <cell r="AO239"/>
          <cell r="AP239"/>
          <cell r="AQ239"/>
          <cell r="AR239"/>
          <cell r="AS239"/>
          <cell r="AT239"/>
          <cell r="AU239"/>
          <cell r="AV239"/>
          <cell r="AW239"/>
          <cell r="AX239"/>
          <cell r="AY239"/>
          <cell r="AZ239"/>
          <cell r="BA239"/>
          <cell r="BB239"/>
          <cell r="BC239"/>
          <cell r="BD239"/>
          <cell r="BE239"/>
          <cell r="BF239"/>
          <cell r="BG239"/>
          <cell r="BH239"/>
          <cell r="BI239"/>
          <cell r="BJ239"/>
          <cell r="BK239"/>
          <cell r="BL239"/>
          <cell r="BM239"/>
          <cell r="BN239"/>
          <cell r="BO239"/>
          <cell r="BP239"/>
          <cell r="BQ239"/>
          <cell r="BR239"/>
          <cell r="BS239"/>
          <cell r="BT239"/>
          <cell r="BU239"/>
          <cell r="BV239"/>
          <cell r="BW239"/>
          <cell r="BX239"/>
          <cell r="BY239">
            <v>35905</v>
          </cell>
          <cell r="BZ239">
            <v>35912</v>
          </cell>
          <cell r="CA239">
            <v>35919</v>
          </cell>
          <cell r="CB239">
            <v>35926</v>
          </cell>
          <cell r="CC239">
            <v>35933</v>
          </cell>
          <cell r="CD239">
            <v>35940</v>
          </cell>
          <cell r="CE239">
            <v>35947</v>
          </cell>
          <cell r="CF239">
            <v>35954</v>
          </cell>
          <cell r="CG239">
            <v>35961</v>
          </cell>
          <cell r="CH239">
            <v>35968</v>
          </cell>
          <cell r="CI239">
            <v>35975</v>
          </cell>
          <cell r="CJ239">
            <v>35982</v>
          </cell>
          <cell r="CK239">
            <v>35989</v>
          </cell>
          <cell r="CL239">
            <v>35996</v>
          </cell>
          <cell r="CM239">
            <v>36003</v>
          </cell>
          <cell r="CN239">
            <v>36010</v>
          </cell>
          <cell r="CO239"/>
          <cell r="CP239"/>
          <cell r="CQ239"/>
          <cell r="CR239"/>
          <cell r="CS239"/>
          <cell r="CT239"/>
          <cell r="CU239"/>
          <cell r="CV239"/>
          <cell r="CW239"/>
          <cell r="CX239"/>
          <cell r="CY239"/>
          <cell r="CZ239"/>
          <cell r="DA239"/>
          <cell r="DB239"/>
          <cell r="DC239"/>
          <cell r="DD239"/>
          <cell r="DE239"/>
          <cell r="DF239"/>
          <cell r="DG239"/>
          <cell r="DH239"/>
          <cell r="DI239"/>
          <cell r="DJ239"/>
          <cell r="DK239"/>
          <cell r="DL239"/>
          <cell r="DM239"/>
          <cell r="DN239"/>
          <cell r="DO239"/>
          <cell r="DP239"/>
          <cell r="DQ239"/>
          <cell r="DR239"/>
          <cell r="DS239"/>
          <cell r="DT239"/>
          <cell r="DU239"/>
          <cell r="DV239"/>
          <cell r="DW239"/>
          <cell r="DX239"/>
          <cell r="DY239"/>
          <cell r="DZ239"/>
          <cell r="EA239"/>
          <cell r="EB239"/>
          <cell r="EC239"/>
          <cell r="ED239"/>
          <cell r="EE239"/>
          <cell r="EF239"/>
          <cell r="EG239"/>
          <cell r="EH239"/>
          <cell r="EI239"/>
          <cell r="EJ239"/>
          <cell r="EK239"/>
          <cell r="EL239"/>
          <cell r="EM239"/>
          <cell r="EN239"/>
          <cell r="EO239"/>
          <cell r="EP239"/>
          <cell r="EQ239"/>
          <cell r="ER239"/>
          <cell r="ES239"/>
          <cell r="ET239"/>
          <cell r="EU239"/>
          <cell r="EV239"/>
          <cell r="EW239"/>
          <cell r="EX239"/>
          <cell r="EY239"/>
          <cell r="EZ239"/>
          <cell r="FA239"/>
          <cell r="FB239"/>
          <cell r="FC239"/>
          <cell r="FD239"/>
          <cell r="FE239"/>
          <cell r="FF239"/>
          <cell r="FG239"/>
          <cell r="FH239"/>
          <cell r="FI239"/>
        </row>
        <row r="240">
          <cell r="V240" t="str">
            <v>PRE PROD</v>
          </cell>
          <cell r="W240">
            <v>30</v>
          </cell>
          <cell r="X240">
            <v>217500</v>
          </cell>
          <cell r="AA240"/>
          <cell r="AB240"/>
          <cell r="AC240"/>
          <cell r="AD240"/>
          <cell r="AE240"/>
          <cell r="AF240"/>
          <cell r="AG240"/>
          <cell r="AH240"/>
          <cell r="AI240"/>
          <cell r="AJ240"/>
          <cell r="AK240"/>
          <cell r="AL240"/>
          <cell r="AM240"/>
          <cell r="AN240"/>
          <cell r="AO240"/>
          <cell r="AP240"/>
          <cell r="AQ240"/>
          <cell r="AR240"/>
          <cell r="AS240"/>
          <cell r="AT240"/>
          <cell r="AU240"/>
          <cell r="AV240"/>
          <cell r="AW240"/>
          <cell r="AX240"/>
          <cell r="AY240"/>
          <cell r="AZ240"/>
          <cell r="BA240"/>
          <cell r="BB240"/>
          <cell r="BC240"/>
          <cell r="BD240"/>
          <cell r="BE240"/>
          <cell r="BF240"/>
          <cell r="BG240"/>
          <cell r="BH240"/>
          <cell r="BI240"/>
          <cell r="BJ240"/>
          <cell r="BK240"/>
          <cell r="BL240"/>
          <cell r="BM240"/>
          <cell r="BN240"/>
          <cell r="BO240"/>
          <cell r="BP240"/>
          <cell r="BQ240"/>
          <cell r="BR240"/>
          <cell r="BS240"/>
          <cell r="BT240"/>
          <cell r="BU240"/>
          <cell r="BV240"/>
          <cell r="BW240"/>
          <cell r="BX240"/>
          <cell r="BY240">
            <v>3750</v>
          </cell>
          <cell r="BZ240">
            <v>7500</v>
          </cell>
          <cell r="CA240">
            <v>11250</v>
          </cell>
          <cell r="CB240">
            <v>15000</v>
          </cell>
          <cell r="CC240">
            <v>15000</v>
          </cell>
          <cell r="CD240">
            <v>15000</v>
          </cell>
          <cell r="CE240">
            <v>15000</v>
          </cell>
          <cell r="CF240">
            <v>15000</v>
          </cell>
          <cell r="CG240">
            <v>15000</v>
          </cell>
          <cell r="CH240">
            <v>15000</v>
          </cell>
          <cell r="CI240">
            <v>15000</v>
          </cell>
          <cell r="CJ240">
            <v>15000</v>
          </cell>
          <cell r="CK240">
            <v>15000</v>
          </cell>
          <cell r="CL240">
            <v>15000</v>
          </cell>
          <cell r="CM240">
            <v>15000</v>
          </cell>
          <cell r="CN240">
            <v>15000</v>
          </cell>
          <cell r="CO240"/>
          <cell r="CP240"/>
          <cell r="CQ240"/>
          <cell r="CR240"/>
          <cell r="CS240"/>
          <cell r="CT240"/>
          <cell r="CU240"/>
          <cell r="CV240"/>
          <cell r="CW240"/>
          <cell r="CX240"/>
          <cell r="CY240"/>
          <cell r="CZ240"/>
          <cell r="DA240"/>
          <cell r="DB240"/>
          <cell r="DC240"/>
          <cell r="DD240"/>
          <cell r="DE240"/>
          <cell r="DF240"/>
          <cell r="DG240"/>
          <cell r="DH240"/>
          <cell r="DI240"/>
          <cell r="DJ240"/>
          <cell r="DK240"/>
          <cell r="DL240"/>
          <cell r="DM240"/>
          <cell r="DN240"/>
          <cell r="DO240"/>
          <cell r="DP240"/>
          <cell r="DQ240"/>
          <cell r="DR240"/>
          <cell r="DS240"/>
          <cell r="DT240"/>
          <cell r="DU240"/>
          <cell r="DV240"/>
          <cell r="DW240"/>
          <cell r="DX240"/>
          <cell r="DY240"/>
          <cell r="DZ240"/>
          <cell r="EA240"/>
          <cell r="EB240"/>
          <cell r="EC240"/>
          <cell r="ED240"/>
          <cell r="EE240"/>
          <cell r="EF240"/>
          <cell r="EG240"/>
          <cell r="EH240"/>
          <cell r="EI240"/>
          <cell r="EJ240"/>
          <cell r="EK240"/>
          <cell r="EL240"/>
          <cell r="EM240"/>
          <cell r="EN240"/>
          <cell r="EO240"/>
          <cell r="EP240"/>
          <cell r="EQ240"/>
          <cell r="ER240"/>
          <cell r="ES240"/>
          <cell r="ET240"/>
          <cell r="EU240"/>
          <cell r="EV240"/>
          <cell r="EW240"/>
          <cell r="EX240"/>
          <cell r="EY240"/>
          <cell r="EZ240"/>
          <cell r="FA240"/>
          <cell r="FB240"/>
          <cell r="FC240"/>
          <cell r="FD240"/>
          <cell r="FE240"/>
          <cell r="FF240"/>
          <cell r="FG240"/>
          <cell r="FH240"/>
          <cell r="FI240"/>
        </row>
        <row r="241">
          <cell r="V241" t="str">
            <v>PRODUCTION</v>
          </cell>
          <cell r="W241">
            <v>150</v>
          </cell>
          <cell r="X241">
            <v>1087500</v>
          </cell>
          <cell r="AA241"/>
          <cell r="AB241"/>
          <cell r="AC241"/>
          <cell r="AD241"/>
          <cell r="AE241"/>
          <cell r="AF241"/>
          <cell r="AG241"/>
          <cell r="AH241"/>
          <cell r="AI241"/>
          <cell r="AJ241"/>
          <cell r="AK241"/>
          <cell r="AL241"/>
          <cell r="AM241"/>
          <cell r="AN241"/>
          <cell r="AO241"/>
          <cell r="AP241"/>
          <cell r="AQ241"/>
          <cell r="AR241"/>
          <cell r="AS241"/>
          <cell r="AT241"/>
          <cell r="AU241"/>
          <cell r="AV241"/>
          <cell r="AW241"/>
          <cell r="AX241"/>
          <cell r="AY241"/>
          <cell r="AZ241"/>
          <cell r="BA241"/>
          <cell r="BB241"/>
          <cell r="BC241"/>
          <cell r="BD241"/>
          <cell r="BE241"/>
          <cell r="BF241"/>
          <cell r="BG241"/>
          <cell r="BH241"/>
          <cell r="BI241"/>
          <cell r="BJ241"/>
          <cell r="BK241"/>
          <cell r="BL241"/>
          <cell r="BM241"/>
          <cell r="BN241"/>
          <cell r="BO241"/>
          <cell r="BP241"/>
          <cell r="BQ241"/>
          <cell r="BR241"/>
          <cell r="BS241"/>
          <cell r="BT241"/>
          <cell r="BU241"/>
          <cell r="BV241"/>
          <cell r="BW241"/>
          <cell r="BX241"/>
          <cell r="BY241"/>
          <cell r="BZ241"/>
          <cell r="CA241"/>
          <cell r="CB241"/>
          <cell r="CC241">
            <v>35933</v>
          </cell>
          <cell r="CD241">
            <v>35940</v>
          </cell>
          <cell r="CE241">
            <v>35947</v>
          </cell>
          <cell r="CF241">
            <v>35954</v>
          </cell>
          <cell r="CG241">
            <v>35961</v>
          </cell>
          <cell r="CH241">
            <v>35968</v>
          </cell>
          <cell r="CI241">
            <v>35975</v>
          </cell>
          <cell r="CJ241">
            <v>35982</v>
          </cell>
          <cell r="CK241">
            <v>35989</v>
          </cell>
          <cell r="CL241">
            <v>35996</v>
          </cell>
          <cell r="CM241">
            <v>36003</v>
          </cell>
          <cell r="CN241">
            <v>36010</v>
          </cell>
          <cell r="CO241">
            <v>36017</v>
          </cell>
          <cell r="CP241">
            <v>36024</v>
          </cell>
          <cell r="CQ241">
            <v>36031</v>
          </cell>
          <cell r="CR241">
            <v>36038</v>
          </cell>
          <cell r="CS241">
            <v>36045</v>
          </cell>
          <cell r="CT241">
            <v>36052</v>
          </cell>
          <cell r="CU241">
            <v>36059</v>
          </cell>
          <cell r="CV241"/>
          <cell r="CW241"/>
          <cell r="CX241"/>
          <cell r="CY241"/>
          <cell r="CZ241"/>
          <cell r="DA241"/>
          <cell r="DB241"/>
          <cell r="DC241"/>
          <cell r="DD241"/>
          <cell r="DE241"/>
          <cell r="DF241"/>
          <cell r="DG241"/>
          <cell r="DH241"/>
          <cell r="DI241"/>
          <cell r="DJ241"/>
          <cell r="DK241"/>
          <cell r="DL241"/>
          <cell r="DM241"/>
          <cell r="DN241"/>
          <cell r="DO241"/>
          <cell r="DP241"/>
          <cell r="DQ241"/>
          <cell r="DR241"/>
          <cell r="DS241"/>
          <cell r="DT241"/>
          <cell r="DU241"/>
          <cell r="DV241"/>
          <cell r="DW241"/>
          <cell r="DX241"/>
          <cell r="DY241"/>
          <cell r="DZ241"/>
          <cell r="EA241"/>
          <cell r="EB241"/>
          <cell r="EC241"/>
          <cell r="ED241"/>
          <cell r="EE241"/>
          <cell r="EF241"/>
          <cell r="EG241"/>
          <cell r="EH241"/>
          <cell r="EI241"/>
          <cell r="EJ241"/>
          <cell r="EK241"/>
          <cell r="EL241"/>
          <cell r="EM241"/>
          <cell r="EN241"/>
          <cell r="EO241"/>
          <cell r="EP241"/>
          <cell r="EQ241"/>
          <cell r="ER241"/>
          <cell r="ES241"/>
          <cell r="ET241"/>
          <cell r="EU241"/>
          <cell r="EV241"/>
          <cell r="EW241"/>
          <cell r="EX241"/>
          <cell r="EY241"/>
          <cell r="EZ241"/>
          <cell r="FA241"/>
          <cell r="FB241"/>
          <cell r="FC241"/>
          <cell r="FD241"/>
          <cell r="FE241"/>
          <cell r="FF241"/>
          <cell r="FG241"/>
          <cell r="FH241"/>
          <cell r="FI241"/>
        </row>
        <row r="242">
          <cell r="V242" t="str">
            <v>PRODUCTION</v>
          </cell>
          <cell r="W242">
            <v>150</v>
          </cell>
          <cell r="X242">
            <v>1087500</v>
          </cell>
          <cell r="AA242"/>
          <cell r="AB242"/>
          <cell r="AC242"/>
          <cell r="AD242"/>
          <cell r="AE242"/>
          <cell r="AF242"/>
          <cell r="AG242"/>
          <cell r="AH242"/>
          <cell r="AI242"/>
          <cell r="AJ242"/>
          <cell r="AK242"/>
          <cell r="AL242"/>
          <cell r="AM242"/>
          <cell r="AN242"/>
          <cell r="AO242"/>
          <cell r="AP242"/>
          <cell r="AQ242"/>
          <cell r="AR242"/>
          <cell r="AS242"/>
          <cell r="AT242"/>
          <cell r="AU242"/>
          <cell r="AV242"/>
          <cell r="AW242"/>
          <cell r="AX242"/>
          <cell r="AY242"/>
          <cell r="AZ242"/>
          <cell r="BA242"/>
          <cell r="BB242"/>
          <cell r="BC242"/>
          <cell r="BD242"/>
          <cell r="BE242"/>
          <cell r="BF242"/>
          <cell r="BG242"/>
          <cell r="BH242"/>
          <cell r="BI242"/>
          <cell r="BJ242"/>
          <cell r="BK242"/>
          <cell r="BL242"/>
          <cell r="BM242"/>
          <cell r="BN242"/>
          <cell r="BO242"/>
          <cell r="BP242"/>
          <cell r="BQ242"/>
          <cell r="BR242"/>
          <cell r="BS242"/>
          <cell r="BT242"/>
          <cell r="BU242"/>
          <cell r="BV242"/>
          <cell r="BW242"/>
          <cell r="BX242"/>
          <cell r="BY242"/>
          <cell r="BZ242"/>
          <cell r="CA242"/>
          <cell r="CB242"/>
          <cell r="CC242">
            <v>0</v>
          </cell>
          <cell r="CD242">
            <v>0</v>
          </cell>
          <cell r="CE242">
            <v>0</v>
          </cell>
          <cell r="CF242">
            <v>18750</v>
          </cell>
          <cell r="CG242">
            <v>37500</v>
          </cell>
          <cell r="CH242">
            <v>56250</v>
          </cell>
          <cell r="CI242">
            <v>75000</v>
          </cell>
          <cell r="CJ242">
            <v>75000</v>
          </cell>
          <cell r="CK242">
            <v>75000</v>
          </cell>
          <cell r="CL242">
            <v>75000</v>
          </cell>
          <cell r="CM242">
            <v>75000</v>
          </cell>
          <cell r="CN242">
            <v>75000</v>
          </cell>
          <cell r="CO242">
            <v>75000</v>
          </cell>
          <cell r="CP242">
            <v>75000</v>
          </cell>
          <cell r="CQ242">
            <v>75000</v>
          </cell>
          <cell r="CR242">
            <v>75000</v>
          </cell>
          <cell r="CS242">
            <v>75000</v>
          </cell>
          <cell r="CT242">
            <v>75000</v>
          </cell>
          <cell r="CU242">
            <v>75000</v>
          </cell>
          <cell r="CV242"/>
          <cell r="CW242"/>
          <cell r="CX242"/>
          <cell r="CY242"/>
          <cell r="CZ242"/>
          <cell r="DA242"/>
          <cell r="DB242"/>
          <cell r="DC242"/>
          <cell r="DD242"/>
          <cell r="DE242"/>
          <cell r="DF242"/>
          <cell r="DG242"/>
          <cell r="DH242"/>
          <cell r="DI242"/>
          <cell r="DJ242"/>
          <cell r="DK242"/>
          <cell r="DL242"/>
          <cell r="DM242"/>
          <cell r="DN242"/>
          <cell r="DO242"/>
          <cell r="DP242"/>
          <cell r="DQ242"/>
          <cell r="DR242"/>
          <cell r="DS242"/>
          <cell r="DT242"/>
          <cell r="DU242"/>
          <cell r="DV242"/>
          <cell r="DW242"/>
          <cell r="DX242"/>
          <cell r="DY242"/>
          <cell r="DZ242"/>
          <cell r="EA242"/>
          <cell r="EB242"/>
          <cell r="EC242"/>
          <cell r="ED242"/>
          <cell r="EE242"/>
          <cell r="EF242"/>
          <cell r="EG242"/>
          <cell r="EH242"/>
          <cell r="EI242"/>
          <cell r="EJ242"/>
          <cell r="EK242"/>
          <cell r="EL242"/>
          <cell r="EM242"/>
          <cell r="EN242"/>
          <cell r="EO242"/>
          <cell r="EP242"/>
          <cell r="EQ242"/>
          <cell r="ER242"/>
          <cell r="ES242"/>
          <cell r="ET242"/>
          <cell r="EU242"/>
          <cell r="EV242"/>
          <cell r="EW242"/>
          <cell r="EX242"/>
          <cell r="EY242"/>
          <cell r="EZ242"/>
          <cell r="FA242"/>
          <cell r="FB242"/>
          <cell r="FC242"/>
          <cell r="FD242"/>
          <cell r="FE242"/>
          <cell r="FF242"/>
          <cell r="FG242"/>
          <cell r="FH242"/>
          <cell r="FI242"/>
        </row>
        <row r="243">
          <cell r="V243" t="str">
            <v>INK &amp; PAINT</v>
          </cell>
          <cell r="W243">
            <v>8</v>
          </cell>
          <cell r="X243">
            <v>58000</v>
          </cell>
          <cell r="AA243"/>
          <cell r="AB243"/>
          <cell r="AC243"/>
          <cell r="AD243"/>
          <cell r="AE243"/>
          <cell r="AF243"/>
          <cell r="AG243"/>
          <cell r="AH243"/>
          <cell r="AI243"/>
          <cell r="AJ243"/>
          <cell r="AK243"/>
          <cell r="AL243"/>
          <cell r="AM243"/>
          <cell r="AN243"/>
          <cell r="AO243"/>
          <cell r="AP243"/>
          <cell r="AQ243"/>
          <cell r="AR243"/>
          <cell r="AS243"/>
          <cell r="AT243"/>
          <cell r="AU243"/>
          <cell r="AV243"/>
          <cell r="AW243"/>
          <cell r="AX243"/>
          <cell r="AY243"/>
          <cell r="AZ243"/>
          <cell r="BA243"/>
          <cell r="BB243"/>
          <cell r="BC243"/>
          <cell r="BD243"/>
          <cell r="BE243"/>
          <cell r="BF243"/>
          <cell r="BG243"/>
          <cell r="BH243"/>
          <cell r="BI243"/>
          <cell r="BJ243"/>
          <cell r="BK243"/>
          <cell r="BL243"/>
          <cell r="BM243"/>
          <cell r="BN243"/>
          <cell r="BO243"/>
          <cell r="BP243"/>
          <cell r="BQ243"/>
          <cell r="BR243"/>
          <cell r="BS243"/>
          <cell r="BT243"/>
          <cell r="BU243"/>
          <cell r="BV243"/>
          <cell r="BW243"/>
          <cell r="BX243"/>
          <cell r="BY243"/>
          <cell r="BZ243"/>
          <cell r="CA243"/>
          <cell r="CB243"/>
          <cell r="CC243"/>
          <cell r="CD243"/>
          <cell r="CE243"/>
          <cell r="CF243"/>
          <cell r="CG243"/>
          <cell r="CH243">
            <v>35968</v>
          </cell>
          <cell r="CI243">
            <v>35975</v>
          </cell>
          <cell r="CJ243">
            <v>35982</v>
          </cell>
          <cell r="CK243">
            <v>35989</v>
          </cell>
          <cell r="CL243">
            <v>35996</v>
          </cell>
          <cell r="CM243">
            <v>36003</v>
          </cell>
          <cell r="CN243">
            <v>36010</v>
          </cell>
          <cell r="CO243">
            <v>36017</v>
          </cell>
          <cell r="CP243">
            <v>36024</v>
          </cell>
          <cell r="CQ243">
            <v>36031</v>
          </cell>
          <cell r="CR243">
            <v>36038</v>
          </cell>
          <cell r="CS243">
            <v>36045</v>
          </cell>
          <cell r="CT243">
            <v>36052</v>
          </cell>
          <cell r="CU243">
            <v>36059</v>
          </cell>
          <cell r="CV243">
            <v>36066</v>
          </cell>
          <cell r="CW243">
            <v>36073</v>
          </cell>
          <cell r="CX243"/>
          <cell r="CY243"/>
          <cell r="CZ243"/>
          <cell r="DA243"/>
          <cell r="DB243"/>
          <cell r="DC243"/>
          <cell r="DD243"/>
          <cell r="DE243"/>
          <cell r="DF243"/>
          <cell r="DG243"/>
          <cell r="DH243"/>
          <cell r="DI243"/>
          <cell r="DJ243"/>
          <cell r="DK243"/>
          <cell r="DL243"/>
          <cell r="DM243"/>
          <cell r="DN243"/>
          <cell r="DO243"/>
          <cell r="DP243"/>
          <cell r="DQ243"/>
          <cell r="DR243"/>
          <cell r="DS243"/>
          <cell r="DT243"/>
          <cell r="DU243"/>
          <cell r="DV243"/>
          <cell r="DW243"/>
          <cell r="DX243"/>
          <cell r="DY243"/>
          <cell r="DZ243"/>
          <cell r="EA243"/>
          <cell r="EB243"/>
          <cell r="EC243"/>
          <cell r="ED243"/>
          <cell r="EE243"/>
          <cell r="EF243"/>
          <cell r="EG243"/>
          <cell r="EH243"/>
          <cell r="EI243"/>
          <cell r="EJ243"/>
          <cell r="EK243"/>
          <cell r="EL243"/>
          <cell r="EM243"/>
          <cell r="EN243"/>
          <cell r="EO243"/>
          <cell r="EP243"/>
          <cell r="EQ243"/>
          <cell r="ER243"/>
          <cell r="ES243"/>
          <cell r="ET243"/>
          <cell r="EU243"/>
          <cell r="EV243"/>
          <cell r="EW243"/>
          <cell r="EX243"/>
          <cell r="EY243"/>
          <cell r="EZ243"/>
          <cell r="FA243"/>
          <cell r="FB243"/>
          <cell r="FC243"/>
          <cell r="FD243"/>
          <cell r="FE243"/>
          <cell r="FF243"/>
          <cell r="FG243"/>
          <cell r="FH243"/>
          <cell r="FI243"/>
        </row>
        <row r="244">
          <cell r="V244" t="str">
            <v>INK &amp; PAINT</v>
          </cell>
          <cell r="W244">
            <v>8</v>
          </cell>
          <cell r="X244">
            <v>58000</v>
          </cell>
          <cell r="AA244"/>
          <cell r="AB244"/>
          <cell r="AC244"/>
          <cell r="AD244"/>
          <cell r="AE244"/>
          <cell r="AF244"/>
          <cell r="AG244"/>
          <cell r="AH244"/>
          <cell r="AI244"/>
          <cell r="AJ244"/>
          <cell r="AK244"/>
          <cell r="AL244"/>
          <cell r="AM244"/>
          <cell r="AN244"/>
          <cell r="AO244"/>
          <cell r="AP244"/>
          <cell r="AQ244"/>
          <cell r="AR244"/>
          <cell r="AS244"/>
          <cell r="AT244"/>
          <cell r="AU244"/>
          <cell r="AV244"/>
          <cell r="AW244"/>
          <cell r="AX244"/>
          <cell r="AY244"/>
          <cell r="AZ244"/>
          <cell r="BA244"/>
          <cell r="BB244"/>
          <cell r="BC244"/>
          <cell r="BD244"/>
          <cell r="BE244"/>
          <cell r="BF244"/>
          <cell r="BG244"/>
          <cell r="BH244"/>
          <cell r="BI244"/>
          <cell r="BJ244"/>
          <cell r="BK244"/>
          <cell r="BL244"/>
          <cell r="BM244"/>
          <cell r="BN244"/>
          <cell r="BO244"/>
          <cell r="BP244"/>
          <cell r="BQ244"/>
          <cell r="BR244"/>
          <cell r="BS244"/>
          <cell r="BT244"/>
          <cell r="BU244"/>
          <cell r="BV244"/>
          <cell r="BW244"/>
          <cell r="BX244"/>
          <cell r="BY244"/>
          <cell r="BZ244"/>
          <cell r="CA244"/>
          <cell r="CB244"/>
          <cell r="CC244"/>
          <cell r="CD244"/>
          <cell r="CE244"/>
          <cell r="CF244"/>
          <cell r="CG244"/>
          <cell r="CH244">
            <v>1000</v>
          </cell>
          <cell r="CI244">
            <v>2000</v>
          </cell>
          <cell r="CJ244">
            <v>3000</v>
          </cell>
          <cell r="CK244">
            <v>4000</v>
          </cell>
          <cell r="CL244">
            <v>4000</v>
          </cell>
          <cell r="CM244">
            <v>4000</v>
          </cell>
          <cell r="CN244">
            <v>4000</v>
          </cell>
          <cell r="CO244">
            <v>4000</v>
          </cell>
          <cell r="CP244">
            <v>4000</v>
          </cell>
          <cell r="CQ244">
            <v>4000</v>
          </cell>
          <cell r="CR244">
            <v>4000</v>
          </cell>
          <cell r="CS244">
            <v>4000</v>
          </cell>
          <cell r="CT244">
            <v>4000</v>
          </cell>
          <cell r="CU244">
            <v>4000</v>
          </cell>
          <cell r="CV244">
            <v>4000</v>
          </cell>
          <cell r="CW244">
            <v>4000</v>
          </cell>
          <cell r="CX244"/>
          <cell r="CY244"/>
          <cell r="CZ244"/>
          <cell r="DA244"/>
          <cell r="DB244"/>
          <cell r="DC244"/>
          <cell r="DD244"/>
          <cell r="DE244"/>
          <cell r="DF244"/>
          <cell r="DG244"/>
          <cell r="DH244"/>
          <cell r="DI244"/>
          <cell r="DJ244"/>
          <cell r="DK244"/>
          <cell r="DL244"/>
          <cell r="DM244"/>
          <cell r="DN244"/>
          <cell r="DO244"/>
          <cell r="DP244"/>
          <cell r="DQ244"/>
          <cell r="DR244"/>
          <cell r="DS244"/>
          <cell r="DT244"/>
          <cell r="DU244"/>
          <cell r="DV244"/>
          <cell r="DW244"/>
          <cell r="DX244"/>
          <cell r="DY244"/>
          <cell r="DZ244"/>
          <cell r="EA244"/>
          <cell r="EB244"/>
          <cell r="EC244"/>
          <cell r="ED244"/>
          <cell r="EE244"/>
          <cell r="EF244"/>
          <cell r="EG244"/>
          <cell r="EH244"/>
          <cell r="EI244"/>
          <cell r="EJ244"/>
          <cell r="EK244"/>
          <cell r="EL244"/>
          <cell r="EM244"/>
          <cell r="EN244"/>
          <cell r="EO244"/>
          <cell r="EP244"/>
          <cell r="EQ244"/>
          <cell r="ER244"/>
          <cell r="ES244"/>
          <cell r="ET244"/>
          <cell r="EU244"/>
          <cell r="EV244"/>
          <cell r="EW244"/>
          <cell r="EX244"/>
          <cell r="EY244"/>
          <cell r="EZ244"/>
          <cell r="FA244"/>
          <cell r="FB244"/>
          <cell r="FC244"/>
          <cell r="FD244"/>
          <cell r="FE244"/>
          <cell r="FF244"/>
          <cell r="FG244"/>
          <cell r="FH244"/>
          <cell r="FI244"/>
        </row>
        <row r="245">
          <cell r="X245" t="str">
            <v>DIRECT</v>
          </cell>
          <cell r="AA245">
            <v>0</v>
          </cell>
          <cell r="AB245">
            <v>0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0</v>
          </cell>
          <cell r="AQ245">
            <v>0</v>
          </cell>
          <cell r="AR245">
            <v>0</v>
          </cell>
          <cell r="AS245">
            <v>0</v>
          </cell>
          <cell r="AT245">
            <v>0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3750</v>
          </cell>
          <cell r="BZ245">
            <v>7500</v>
          </cell>
          <cell r="CA245">
            <v>11250</v>
          </cell>
          <cell r="CB245">
            <v>15000</v>
          </cell>
          <cell r="CC245">
            <v>50933</v>
          </cell>
          <cell r="CD245">
            <v>50940</v>
          </cell>
          <cell r="CE245">
            <v>50947</v>
          </cell>
          <cell r="CF245">
            <v>69704</v>
          </cell>
          <cell r="CG245">
            <v>88461</v>
          </cell>
          <cell r="CH245">
            <v>144186</v>
          </cell>
          <cell r="CI245">
            <v>163950</v>
          </cell>
          <cell r="CJ245">
            <v>164964</v>
          </cell>
          <cell r="CK245">
            <v>165978</v>
          </cell>
          <cell r="CL245">
            <v>165992</v>
          </cell>
          <cell r="CM245">
            <v>166006</v>
          </cell>
          <cell r="CN245">
            <v>166020</v>
          </cell>
          <cell r="CO245">
            <v>151034</v>
          </cell>
          <cell r="CP245">
            <v>151048</v>
          </cell>
          <cell r="CQ245">
            <v>151062</v>
          </cell>
          <cell r="CR245">
            <v>151076</v>
          </cell>
          <cell r="CS245">
            <v>151090</v>
          </cell>
          <cell r="CT245">
            <v>151104</v>
          </cell>
          <cell r="CU245">
            <v>151118</v>
          </cell>
          <cell r="CV245">
            <v>40066</v>
          </cell>
          <cell r="CW245">
            <v>40073</v>
          </cell>
          <cell r="CX245">
            <v>0</v>
          </cell>
          <cell r="CY245">
            <v>0</v>
          </cell>
          <cell r="CZ245">
            <v>0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</v>
          </cell>
          <cell r="DO245">
            <v>0</v>
          </cell>
          <cell r="DP245">
            <v>0</v>
          </cell>
          <cell r="DQ245">
            <v>0</v>
          </cell>
          <cell r="DR245">
            <v>0</v>
          </cell>
          <cell r="DS245">
            <v>0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0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0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  <cell r="ER245">
            <v>0</v>
          </cell>
          <cell r="ES245">
            <v>0</v>
          </cell>
          <cell r="ET245">
            <v>0</v>
          </cell>
          <cell r="EU245">
            <v>0</v>
          </cell>
          <cell r="EV245">
            <v>0</v>
          </cell>
          <cell r="EW245">
            <v>0</v>
          </cell>
          <cell r="EX245">
            <v>0</v>
          </cell>
          <cell r="EY245">
            <v>0</v>
          </cell>
          <cell r="EZ245">
            <v>0</v>
          </cell>
          <cell r="FA245">
            <v>0</v>
          </cell>
          <cell r="FB245">
            <v>0</v>
          </cell>
          <cell r="FC245">
            <v>0</v>
          </cell>
          <cell r="FD245">
            <v>0</v>
          </cell>
          <cell r="FE245">
            <v>0</v>
          </cell>
          <cell r="FF245">
            <v>0</v>
          </cell>
          <cell r="FG245">
            <v>0</v>
          </cell>
          <cell r="FH245">
            <v>0</v>
          </cell>
          <cell r="FI245">
            <v>0</v>
          </cell>
        </row>
        <row r="246">
          <cell r="X246" t="str">
            <v>DIRECT</v>
          </cell>
          <cell r="AA246">
            <v>0</v>
          </cell>
          <cell r="AB246">
            <v>0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0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0</v>
          </cell>
          <cell r="AQ246">
            <v>0</v>
          </cell>
          <cell r="AR246">
            <v>0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3750</v>
          </cell>
          <cell r="BZ246">
            <v>7500</v>
          </cell>
          <cell r="CA246">
            <v>11250</v>
          </cell>
          <cell r="CB246">
            <v>15000</v>
          </cell>
          <cell r="CC246">
            <v>50933</v>
          </cell>
          <cell r="CD246">
            <v>50940</v>
          </cell>
          <cell r="CE246">
            <v>50947</v>
          </cell>
          <cell r="CF246">
            <v>69704</v>
          </cell>
          <cell r="CG246">
            <v>88461</v>
          </cell>
          <cell r="CH246">
            <v>144186</v>
          </cell>
          <cell r="CI246">
            <v>163950</v>
          </cell>
          <cell r="CJ246">
            <v>164964</v>
          </cell>
          <cell r="CK246">
            <v>165978</v>
          </cell>
          <cell r="CL246">
            <v>165992</v>
          </cell>
          <cell r="CM246">
            <v>166006</v>
          </cell>
          <cell r="CN246">
            <v>166020</v>
          </cell>
          <cell r="CO246">
            <v>151034</v>
          </cell>
          <cell r="CP246">
            <v>151048</v>
          </cell>
          <cell r="CQ246">
            <v>151062</v>
          </cell>
          <cell r="CR246">
            <v>151076</v>
          </cell>
          <cell r="CS246">
            <v>151090</v>
          </cell>
          <cell r="CT246">
            <v>151104</v>
          </cell>
          <cell r="CU246">
            <v>151118</v>
          </cell>
          <cell r="CV246">
            <v>40066</v>
          </cell>
          <cell r="CW246">
            <v>40073</v>
          </cell>
          <cell r="CX246">
            <v>0</v>
          </cell>
          <cell r="CY246">
            <v>0</v>
          </cell>
          <cell r="CZ246">
            <v>0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</v>
          </cell>
          <cell r="DP246">
            <v>0</v>
          </cell>
          <cell r="DQ246">
            <v>0</v>
          </cell>
          <cell r="DR246">
            <v>0</v>
          </cell>
          <cell r="DS246">
            <v>0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0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  <cell r="ER246">
            <v>0</v>
          </cell>
          <cell r="ES246">
            <v>0</v>
          </cell>
          <cell r="ET246">
            <v>0</v>
          </cell>
          <cell r="EU246">
            <v>0</v>
          </cell>
          <cell r="EV246">
            <v>0</v>
          </cell>
          <cell r="EW246">
            <v>0</v>
          </cell>
          <cell r="EX246">
            <v>0</v>
          </cell>
          <cell r="EY246">
            <v>0</v>
          </cell>
          <cell r="EZ246">
            <v>0</v>
          </cell>
          <cell r="FA246">
            <v>0</v>
          </cell>
          <cell r="FB246">
            <v>0</v>
          </cell>
          <cell r="FC246">
            <v>0</v>
          </cell>
          <cell r="FD246">
            <v>0</v>
          </cell>
          <cell r="FE246">
            <v>0</v>
          </cell>
          <cell r="FF246">
            <v>0</v>
          </cell>
          <cell r="FG246">
            <v>0</v>
          </cell>
          <cell r="FH246">
            <v>0</v>
          </cell>
          <cell r="FI246">
            <v>0</v>
          </cell>
        </row>
        <row r="247">
          <cell r="X247" t="str">
            <v>LOADED</v>
          </cell>
          <cell r="AA247">
            <v>0</v>
          </cell>
          <cell r="AB247">
            <v>0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0</v>
          </cell>
          <cell r="AQ247">
            <v>0</v>
          </cell>
          <cell r="AR247">
            <v>0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5062.5</v>
          </cell>
          <cell r="BZ247">
            <v>10125</v>
          </cell>
          <cell r="CA247">
            <v>15187.5</v>
          </cell>
          <cell r="CB247">
            <v>20250</v>
          </cell>
          <cell r="CC247">
            <v>68759.55</v>
          </cell>
          <cell r="CD247">
            <v>68769</v>
          </cell>
          <cell r="CE247">
            <v>68778.45</v>
          </cell>
          <cell r="CF247">
            <v>94100.4</v>
          </cell>
          <cell r="CG247">
            <v>119422.35</v>
          </cell>
          <cell r="CH247">
            <v>194651.1</v>
          </cell>
          <cell r="CI247">
            <v>221332.5</v>
          </cell>
          <cell r="CJ247">
            <v>222701.4</v>
          </cell>
          <cell r="CK247">
            <v>224070.3</v>
          </cell>
          <cell r="CL247">
            <v>224089.2</v>
          </cell>
          <cell r="CM247">
            <v>224108.1</v>
          </cell>
          <cell r="CN247">
            <v>224127</v>
          </cell>
          <cell r="CO247">
            <v>203895.9</v>
          </cell>
          <cell r="CP247">
            <v>203914.8</v>
          </cell>
          <cell r="CQ247">
            <v>203933.7</v>
          </cell>
          <cell r="CR247">
            <v>203952.6</v>
          </cell>
          <cell r="CS247">
            <v>203971.5</v>
          </cell>
          <cell r="CT247">
            <v>203990.39999999999</v>
          </cell>
          <cell r="CU247">
            <v>204009.3</v>
          </cell>
          <cell r="CV247">
            <v>54089.1</v>
          </cell>
          <cell r="CW247">
            <v>54098.55</v>
          </cell>
          <cell r="CX247">
            <v>0</v>
          </cell>
          <cell r="CY247">
            <v>0</v>
          </cell>
          <cell r="CZ247">
            <v>0</v>
          </cell>
          <cell r="DA247">
            <v>0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</v>
          </cell>
          <cell r="DP247">
            <v>0</v>
          </cell>
          <cell r="DQ247">
            <v>0</v>
          </cell>
          <cell r="DR247">
            <v>0</v>
          </cell>
          <cell r="DS247">
            <v>0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0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0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  <cell r="ER247">
            <v>0</v>
          </cell>
          <cell r="ES247">
            <v>0</v>
          </cell>
          <cell r="ET247">
            <v>0</v>
          </cell>
          <cell r="EU247">
            <v>0</v>
          </cell>
          <cell r="EV247">
            <v>0</v>
          </cell>
          <cell r="EW247">
            <v>0</v>
          </cell>
          <cell r="EX247">
            <v>0</v>
          </cell>
          <cell r="EY247">
            <v>0</v>
          </cell>
          <cell r="EZ247">
            <v>0</v>
          </cell>
          <cell r="FA247">
            <v>0</v>
          </cell>
          <cell r="FB247">
            <v>0</v>
          </cell>
          <cell r="FC247">
            <v>0</v>
          </cell>
          <cell r="FD247">
            <v>0</v>
          </cell>
          <cell r="FE247">
            <v>0</v>
          </cell>
          <cell r="FF247">
            <v>0</v>
          </cell>
          <cell r="FG247">
            <v>0</v>
          </cell>
          <cell r="FH247">
            <v>0</v>
          </cell>
          <cell r="FI247">
            <v>0</v>
          </cell>
        </row>
        <row r="248">
          <cell r="V248" t="str">
            <v>PROJECTED RTM</v>
          </cell>
          <cell r="X248" t="str">
            <v>CUMULATIVE TO DATE</v>
          </cell>
          <cell r="Y248">
            <v>175</v>
          </cell>
          <cell r="Z248">
            <v>98</v>
          </cell>
          <cell r="AA248">
            <v>0</v>
          </cell>
          <cell r="AB248">
            <v>0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0</v>
          </cell>
          <cell r="AK248">
            <v>0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0</v>
          </cell>
          <cell r="AQ248">
            <v>0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0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0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5062.5</v>
          </cell>
          <cell r="BZ248">
            <v>10125</v>
          </cell>
          <cell r="CA248">
            <v>15187.5</v>
          </cell>
          <cell r="CB248">
            <v>20250</v>
          </cell>
          <cell r="CC248">
            <v>68759.55</v>
          </cell>
          <cell r="CD248">
            <v>68769</v>
          </cell>
          <cell r="CE248">
            <v>68778.45</v>
          </cell>
          <cell r="CF248">
            <v>94100.4</v>
          </cell>
          <cell r="CG248">
            <v>119422.35</v>
          </cell>
          <cell r="CH248">
            <v>194651.1</v>
          </cell>
          <cell r="CI248">
            <v>221332.5</v>
          </cell>
          <cell r="CJ248">
            <v>222701.4</v>
          </cell>
          <cell r="CK248">
            <v>224070.3</v>
          </cell>
          <cell r="CL248">
            <v>224089.2</v>
          </cell>
          <cell r="CM248">
            <v>224108.1</v>
          </cell>
          <cell r="CN248">
            <v>224127</v>
          </cell>
          <cell r="CO248">
            <v>203895.9</v>
          </cell>
          <cell r="CP248">
            <v>203914.8</v>
          </cell>
          <cell r="CQ248">
            <v>203933.7</v>
          </cell>
          <cell r="CR248">
            <v>203952.6</v>
          </cell>
          <cell r="CS248">
            <v>203971.5</v>
          </cell>
          <cell r="CT248">
            <v>203990.39999999999</v>
          </cell>
          <cell r="CU248">
            <v>204009.3</v>
          </cell>
          <cell r="CV248">
            <v>54089.1</v>
          </cell>
          <cell r="CW248">
            <v>54098.55</v>
          </cell>
          <cell r="CX248">
            <v>0</v>
          </cell>
          <cell r="CY248">
            <v>0</v>
          </cell>
          <cell r="CZ248">
            <v>0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  <cell r="DK248">
            <v>0</v>
          </cell>
          <cell r="DL248">
            <v>0</v>
          </cell>
          <cell r="DM248">
            <v>0</v>
          </cell>
          <cell r="DN248">
            <v>0</v>
          </cell>
          <cell r="DO248">
            <v>0</v>
          </cell>
          <cell r="DP248">
            <v>0</v>
          </cell>
          <cell r="DQ248">
            <v>0</v>
          </cell>
          <cell r="DR248">
            <v>0</v>
          </cell>
          <cell r="DS248">
            <v>0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0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0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  <cell r="ER248">
            <v>0</v>
          </cell>
          <cell r="ES248">
            <v>0</v>
          </cell>
          <cell r="ET248">
            <v>0</v>
          </cell>
          <cell r="EU248">
            <v>0</v>
          </cell>
          <cell r="EV248">
            <v>0</v>
          </cell>
          <cell r="EW248">
            <v>0</v>
          </cell>
          <cell r="EX248">
            <v>0</v>
          </cell>
          <cell r="EY248">
            <v>0</v>
          </cell>
          <cell r="EZ248">
            <v>0</v>
          </cell>
          <cell r="FA248">
            <v>0</v>
          </cell>
          <cell r="FB248">
            <v>0</v>
          </cell>
          <cell r="FC248">
            <v>0</v>
          </cell>
          <cell r="FD248">
            <v>0</v>
          </cell>
          <cell r="FE248">
            <v>0</v>
          </cell>
          <cell r="FF248">
            <v>0</v>
          </cell>
          <cell r="FG248">
            <v>0</v>
          </cell>
          <cell r="FH248">
            <v>0</v>
          </cell>
          <cell r="FI248">
            <v>0</v>
          </cell>
        </row>
        <row r="249">
          <cell r="V249" t="str">
            <v>PROJECTED RTM</v>
          </cell>
          <cell r="X249">
            <v>36154</v>
          </cell>
          <cell r="Y249">
            <v>175</v>
          </cell>
          <cell r="Z249">
            <v>98</v>
          </cell>
          <cell r="AA249"/>
          <cell r="AB249"/>
          <cell r="AC249"/>
          <cell r="AD249"/>
          <cell r="AE249"/>
          <cell r="AF249"/>
          <cell r="AG249"/>
          <cell r="AH249"/>
          <cell r="AI249"/>
          <cell r="AJ249"/>
          <cell r="AK249"/>
          <cell r="AL249"/>
          <cell r="AM249"/>
          <cell r="AN249"/>
          <cell r="AO249"/>
          <cell r="AP249"/>
          <cell r="AQ249"/>
          <cell r="AR249"/>
          <cell r="AS249"/>
          <cell r="AT249"/>
          <cell r="AU249"/>
          <cell r="AV249"/>
          <cell r="AW249"/>
          <cell r="AX249"/>
          <cell r="AY249"/>
          <cell r="AZ249"/>
          <cell r="BA249"/>
          <cell r="BB249"/>
          <cell r="BC249"/>
          <cell r="BD249"/>
          <cell r="BE249"/>
          <cell r="BF249"/>
          <cell r="BG249"/>
          <cell r="BH249"/>
          <cell r="BI249"/>
          <cell r="BJ249"/>
          <cell r="BK249"/>
          <cell r="BL249"/>
          <cell r="BM249"/>
          <cell r="BN249"/>
          <cell r="BO249"/>
          <cell r="BP249"/>
          <cell r="BQ249"/>
          <cell r="BR249"/>
          <cell r="BS249"/>
          <cell r="BT249"/>
          <cell r="BU249"/>
          <cell r="BV249"/>
          <cell r="BW249"/>
          <cell r="BX249"/>
          <cell r="BY249"/>
          <cell r="BZ249"/>
          <cell r="CA249"/>
          <cell r="CB249"/>
          <cell r="CC249"/>
          <cell r="CD249"/>
          <cell r="CE249"/>
          <cell r="CF249"/>
          <cell r="CG249"/>
          <cell r="CH249"/>
          <cell r="CI249"/>
          <cell r="CJ249"/>
          <cell r="CK249"/>
          <cell r="CL249"/>
          <cell r="CM249"/>
          <cell r="CN249"/>
          <cell r="CO249"/>
          <cell r="CP249"/>
          <cell r="CQ249"/>
          <cell r="CR249"/>
          <cell r="CS249"/>
          <cell r="CT249"/>
          <cell r="CU249"/>
          <cell r="CV249"/>
          <cell r="CW249"/>
          <cell r="CX249"/>
          <cell r="CY249"/>
          <cell r="CZ249"/>
          <cell r="DA249"/>
          <cell r="DB249"/>
          <cell r="DC249"/>
          <cell r="DD249"/>
          <cell r="DE249"/>
          <cell r="DF249"/>
          <cell r="DG249"/>
          <cell r="DH249"/>
          <cell r="DI249"/>
          <cell r="DJ249"/>
          <cell r="DK249"/>
          <cell r="DL249"/>
          <cell r="DM249"/>
          <cell r="DN249"/>
          <cell r="DO249"/>
          <cell r="DP249"/>
          <cell r="DQ249"/>
          <cell r="DR249"/>
          <cell r="DS249"/>
          <cell r="DT249"/>
          <cell r="DU249"/>
          <cell r="DV249"/>
          <cell r="DW249"/>
          <cell r="DX249"/>
          <cell r="DY249"/>
          <cell r="DZ249"/>
          <cell r="EA249"/>
          <cell r="EB249"/>
          <cell r="EC249"/>
          <cell r="ED249"/>
          <cell r="EE249"/>
          <cell r="EF249"/>
          <cell r="EG249"/>
          <cell r="EH249"/>
          <cell r="EI249"/>
          <cell r="EJ249"/>
          <cell r="EK249"/>
          <cell r="EL249"/>
          <cell r="EM249"/>
          <cell r="EN249"/>
          <cell r="EO249"/>
          <cell r="EP249"/>
          <cell r="EQ249"/>
          <cell r="ER249"/>
          <cell r="ES249"/>
          <cell r="ET249"/>
          <cell r="EU249"/>
          <cell r="EV249"/>
        </row>
        <row r="250">
          <cell r="V250" t="str">
            <v>PROJECTED STREET</v>
          </cell>
          <cell r="X250">
            <v>36184</v>
          </cell>
          <cell r="AA250"/>
          <cell r="AB250"/>
          <cell r="AC250"/>
          <cell r="AD250"/>
          <cell r="AE250"/>
          <cell r="AF250"/>
          <cell r="AG250"/>
          <cell r="AH250"/>
          <cell r="AI250"/>
          <cell r="AJ250"/>
          <cell r="AK250"/>
          <cell r="AL250"/>
          <cell r="AM250"/>
          <cell r="AN250"/>
          <cell r="AO250"/>
          <cell r="AP250"/>
          <cell r="AQ250"/>
          <cell r="AR250"/>
          <cell r="AS250"/>
          <cell r="AT250"/>
          <cell r="AU250"/>
          <cell r="AV250"/>
          <cell r="AW250"/>
          <cell r="AX250"/>
          <cell r="AY250"/>
          <cell r="AZ250"/>
          <cell r="BA250"/>
          <cell r="BB250"/>
          <cell r="BC250"/>
          <cell r="BD250"/>
          <cell r="BE250"/>
          <cell r="BF250"/>
          <cell r="BG250"/>
          <cell r="BH250"/>
          <cell r="BI250"/>
          <cell r="BJ250"/>
          <cell r="BK250"/>
          <cell r="BL250"/>
          <cell r="BM250"/>
          <cell r="BN250"/>
          <cell r="BO250"/>
          <cell r="BP250"/>
          <cell r="BQ250"/>
          <cell r="BR250"/>
          <cell r="BS250"/>
          <cell r="BT250"/>
          <cell r="BU250"/>
          <cell r="BV250"/>
          <cell r="BW250"/>
          <cell r="BX250"/>
          <cell r="BY250"/>
          <cell r="BZ250"/>
          <cell r="CA250"/>
          <cell r="CB250"/>
          <cell r="CC250"/>
          <cell r="CD250"/>
          <cell r="CE250"/>
          <cell r="CF250"/>
          <cell r="CG250"/>
          <cell r="CH250"/>
          <cell r="CI250"/>
          <cell r="CJ250"/>
          <cell r="CK250"/>
          <cell r="CL250"/>
          <cell r="CM250"/>
          <cell r="CN250"/>
          <cell r="CO250"/>
          <cell r="CP250"/>
          <cell r="CQ250"/>
          <cell r="CR250"/>
          <cell r="CS250"/>
          <cell r="CT250"/>
          <cell r="CU250"/>
          <cell r="CV250"/>
          <cell r="CW250"/>
          <cell r="CX250"/>
          <cell r="CY250"/>
          <cell r="CZ250"/>
          <cell r="DA250"/>
          <cell r="DB250"/>
          <cell r="DC250"/>
          <cell r="DD250"/>
          <cell r="DE250"/>
          <cell r="DF250"/>
          <cell r="DG250"/>
          <cell r="DH250"/>
          <cell r="DI250"/>
          <cell r="DJ250"/>
          <cell r="DK250"/>
          <cell r="DL250"/>
          <cell r="DM250"/>
          <cell r="DN250"/>
          <cell r="DO250"/>
          <cell r="DP250"/>
          <cell r="DQ250"/>
          <cell r="DR250"/>
          <cell r="DS250"/>
          <cell r="DT250"/>
          <cell r="DU250"/>
          <cell r="DV250"/>
          <cell r="DW250"/>
          <cell r="DX250"/>
          <cell r="DY250"/>
          <cell r="DZ250"/>
          <cell r="EA250"/>
          <cell r="EB250"/>
          <cell r="EC250"/>
          <cell r="ED250"/>
          <cell r="EE250"/>
          <cell r="EF250"/>
          <cell r="EG250"/>
          <cell r="EH250"/>
          <cell r="EI250"/>
          <cell r="EJ250"/>
          <cell r="EK250"/>
          <cell r="EL250"/>
          <cell r="EM250"/>
          <cell r="EN250"/>
          <cell r="EO250"/>
          <cell r="EP250"/>
          <cell r="EQ250"/>
          <cell r="ER250"/>
          <cell r="ES250"/>
          <cell r="ET250"/>
          <cell r="EU250"/>
          <cell r="EV250"/>
        </row>
        <row r="251">
          <cell r="V251" t="str">
            <v>+ or - Scheduled Date</v>
          </cell>
          <cell r="X251">
            <v>128</v>
          </cell>
        </row>
        <row r="252">
          <cell r="N252" t="str">
            <v>ENGINEERING</v>
          </cell>
          <cell r="R252" t="str">
            <v>TARZAN STORY STUDIO</v>
          </cell>
          <cell r="V252" t="str">
            <v>START DATE</v>
          </cell>
          <cell r="W252" t="str">
            <v>END     DATE</v>
          </cell>
          <cell r="X252">
            <v>4504.91</v>
          </cell>
          <cell r="Y252" t="str">
            <v>WK Count</v>
          </cell>
          <cell r="Z252" t="str">
            <v>Total Days</v>
          </cell>
        </row>
        <row r="253">
          <cell r="N253" t="str">
            <v>ENGINEERING</v>
          </cell>
          <cell r="R253" t="str">
            <v>TARZAN STORY STUDIO</v>
          </cell>
          <cell r="T253" t="str">
            <v>ANIMATION PRODUCTION</v>
          </cell>
          <cell r="V253" t="str">
            <v>START DATE</v>
          </cell>
          <cell r="W253" t="str">
            <v>END     DATE</v>
          </cell>
          <cell r="X253">
            <v>4504.91</v>
          </cell>
          <cell r="Y253" t="str">
            <v>WK Count</v>
          </cell>
          <cell r="Z253" t="str">
            <v>Total Days</v>
          </cell>
          <cell r="AA253"/>
          <cell r="AB253"/>
          <cell r="AC253"/>
          <cell r="AD253"/>
          <cell r="AE253"/>
          <cell r="AF253"/>
          <cell r="AG253"/>
          <cell r="AH253"/>
          <cell r="AI253"/>
          <cell r="AJ253"/>
          <cell r="AK253"/>
          <cell r="AL253"/>
          <cell r="AM253"/>
          <cell r="AN253"/>
          <cell r="AO253"/>
          <cell r="AP253"/>
          <cell r="AQ253"/>
          <cell r="AR253"/>
          <cell r="AS253"/>
          <cell r="AT253"/>
          <cell r="AU253"/>
          <cell r="AV253"/>
          <cell r="AW253"/>
          <cell r="AX253"/>
          <cell r="AY253"/>
          <cell r="AZ253"/>
          <cell r="BA253"/>
          <cell r="BB253"/>
          <cell r="BC253"/>
          <cell r="BD253"/>
          <cell r="BE253"/>
          <cell r="BF253"/>
          <cell r="BG253"/>
          <cell r="BH253"/>
          <cell r="BI253"/>
          <cell r="BJ253"/>
          <cell r="BK253"/>
          <cell r="BL253"/>
          <cell r="BM253"/>
          <cell r="BN253"/>
          <cell r="BO253"/>
          <cell r="BP253"/>
          <cell r="BQ253"/>
          <cell r="BR253"/>
          <cell r="BS253"/>
          <cell r="BT253"/>
          <cell r="BU253"/>
          <cell r="BV253"/>
          <cell r="BW253"/>
          <cell r="BX253"/>
          <cell r="BY253"/>
          <cell r="BZ253"/>
          <cell r="CA253"/>
          <cell r="CB253"/>
          <cell r="CC253"/>
          <cell r="CD253"/>
          <cell r="CE253"/>
          <cell r="CF253"/>
          <cell r="CG253"/>
          <cell r="CH253"/>
          <cell r="CI253">
            <v>35975</v>
          </cell>
          <cell r="CJ253">
            <v>35982</v>
          </cell>
          <cell r="CK253">
            <v>35989</v>
          </cell>
          <cell r="CL253">
            <v>35996</v>
          </cell>
          <cell r="CM253">
            <v>36003</v>
          </cell>
          <cell r="CN253">
            <v>36010</v>
          </cell>
          <cell r="CO253">
            <v>36017</v>
          </cell>
          <cell r="CP253">
            <v>36024</v>
          </cell>
          <cell r="CQ253">
            <v>36031</v>
          </cell>
          <cell r="CR253">
            <v>36038</v>
          </cell>
          <cell r="CS253">
            <v>36045</v>
          </cell>
          <cell r="CT253">
            <v>36052</v>
          </cell>
          <cell r="CU253"/>
          <cell r="CV253"/>
          <cell r="CW253"/>
          <cell r="CX253"/>
          <cell r="CY253"/>
          <cell r="CZ253"/>
          <cell r="DA253"/>
          <cell r="DB253"/>
          <cell r="DC253"/>
          <cell r="DD253"/>
          <cell r="DE253"/>
          <cell r="DF253"/>
          <cell r="DG253"/>
          <cell r="DH253"/>
          <cell r="DI253"/>
          <cell r="DJ253"/>
          <cell r="DK253"/>
          <cell r="DL253"/>
          <cell r="DM253"/>
          <cell r="DN253"/>
          <cell r="DO253"/>
          <cell r="DP253"/>
          <cell r="DQ253"/>
          <cell r="DR253"/>
          <cell r="DS253"/>
          <cell r="DT253"/>
          <cell r="DU253"/>
          <cell r="DV253"/>
          <cell r="DW253"/>
          <cell r="DX253"/>
          <cell r="DY253"/>
          <cell r="DZ253"/>
          <cell r="EA253"/>
          <cell r="EB253"/>
          <cell r="EC253"/>
          <cell r="ED253"/>
          <cell r="EE253"/>
          <cell r="EF253"/>
          <cell r="EG253"/>
          <cell r="EH253"/>
          <cell r="EI253"/>
          <cell r="EJ253"/>
          <cell r="EK253"/>
          <cell r="EL253"/>
          <cell r="EM253"/>
          <cell r="EN253"/>
          <cell r="EO253"/>
          <cell r="EP253"/>
          <cell r="EQ253"/>
          <cell r="ER253"/>
          <cell r="ES253"/>
          <cell r="ET253"/>
          <cell r="EU253"/>
          <cell r="EV253"/>
        </row>
        <row r="254">
          <cell r="A254" t="str">
            <v>PREP</v>
          </cell>
          <cell r="F254" t="str">
            <v>ANIMATION</v>
          </cell>
          <cell r="I254" t="str">
            <v>INK &amp; PAINT</v>
          </cell>
          <cell r="L254" t="str">
            <v>ALPHA</v>
          </cell>
          <cell r="N254" t="str">
            <v>BETA</v>
          </cell>
          <cell r="P254" t="str">
            <v>RTM</v>
          </cell>
          <cell r="R254" t="str">
            <v>STREET</v>
          </cell>
          <cell r="T254" t="str">
            <v>ANIMATION PRODUCTION</v>
          </cell>
          <cell r="V254">
            <v>35975</v>
          </cell>
          <cell r="W254">
            <v>36052.068740000002</v>
          </cell>
          <cell r="X254">
            <v>500</v>
          </cell>
          <cell r="Y254">
            <v>12</v>
          </cell>
          <cell r="Z254">
            <v>77.068739999999991</v>
          </cell>
          <cell r="AA254"/>
          <cell r="AB254"/>
          <cell r="AC254"/>
          <cell r="AD254"/>
          <cell r="AE254"/>
          <cell r="AF254"/>
          <cell r="AG254"/>
          <cell r="AH254"/>
          <cell r="AI254"/>
          <cell r="AJ254"/>
          <cell r="AK254"/>
          <cell r="AL254"/>
          <cell r="AM254"/>
          <cell r="AN254"/>
          <cell r="AO254"/>
          <cell r="AP254"/>
          <cell r="AQ254"/>
          <cell r="AR254"/>
          <cell r="AS254"/>
          <cell r="AT254"/>
          <cell r="AU254"/>
          <cell r="AV254"/>
          <cell r="AW254"/>
          <cell r="AX254"/>
          <cell r="AY254"/>
          <cell r="AZ254"/>
          <cell r="BA254"/>
          <cell r="BB254"/>
          <cell r="BC254"/>
          <cell r="BD254"/>
          <cell r="BE254"/>
          <cell r="BF254"/>
          <cell r="BG254"/>
          <cell r="BH254"/>
          <cell r="BI254"/>
          <cell r="BJ254"/>
          <cell r="BK254"/>
          <cell r="BL254"/>
          <cell r="BM254"/>
          <cell r="BN254"/>
          <cell r="BO254"/>
          <cell r="BP254"/>
          <cell r="BQ254"/>
          <cell r="BR254"/>
          <cell r="BS254"/>
          <cell r="BT254"/>
          <cell r="BU254"/>
          <cell r="BV254"/>
          <cell r="BW254"/>
          <cell r="BX254"/>
          <cell r="BY254"/>
          <cell r="BZ254"/>
          <cell r="CA254"/>
          <cell r="CB254"/>
          <cell r="CC254"/>
          <cell r="CD254"/>
          <cell r="CE254"/>
          <cell r="CF254"/>
          <cell r="CG254"/>
          <cell r="CH254"/>
          <cell r="CI254">
            <v>35975</v>
          </cell>
          <cell r="CJ254">
            <v>35982</v>
          </cell>
          <cell r="CK254">
            <v>35989</v>
          </cell>
          <cell r="CL254">
            <v>35996</v>
          </cell>
          <cell r="CM254">
            <v>36003</v>
          </cell>
          <cell r="CN254">
            <v>36010</v>
          </cell>
          <cell r="CO254">
            <v>36017</v>
          </cell>
          <cell r="CP254">
            <v>36024</v>
          </cell>
          <cell r="CQ254">
            <v>36031</v>
          </cell>
          <cell r="CR254">
            <v>36038</v>
          </cell>
          <cell r="CS254">
            <v>36045</v>
          </cell>
          <cell r="CT254">
            <v>36052</v>
          </cell>
          <cell r="CU254"/>
          <cell r="CV254"/>
          <cell r="CW254"/>
          <cell r="CX254"/>
          <cell r="CY254"/>
          <cell r="CZ254"/>
          <cell r="DA254"/>
          <cell r="DB254"/>
          <cell r="DC254"/>
          <cell r="DD254"/>
          <cell r="DE254"/>
          <cell r="DF254"/>
          <cell r="DG254"/>
          <cell r="DH254"/>
          <cell r="DI254"/>
          <cell r="DJ254"/>
          <cell r="DK254"/>
          <cell r="DL254"/>
          <cell r="DM254"/>
          <cell r="DN254"/>
          <cell r="DO254"/>
          <cell r="DP254"/>
          <cell r="DQ254"/>
          <cell r="DR254"/>
          <cell r="DS254"/>
          <cell r="DT254"/>
          <cell r="DU254"/>
          <cell r="DV254"/>
          <cell r="DW254"/>
          <cell r="DX254"/>
          <cell r="DY254"/>
          <cell r="DZ254"/>
          <cell r="EA254"/>
          <cell r="EB254"/>
          <cell r="EC254"/>
          <cell r="ED254"/>
          <cell r="EE254"/>
          <cell r="EF254"/>
          <cell r="EG254"/>
          <cell r="EH254"/>
          <cell r="EI254"/>
          <cell r="EJ254"/>
          <cell r="EK254"/>
          <cell r="EL254"/>
          <cell r="EM254"/>
          <cell r="EN254"/>
          <cell r="EO254"/>
          <cell r="EP254"/>
          <cell r="EQ254"/>
          <cell r="ER254"/>
          <cell r="ES254"/>
          <cell r="ET254"/>
          <cell r="EU254"/>
          <cell r="EV254"/>
        </row>
        <row r="255">
          <cell r="A255" t="str">
            <v>PREP</v>
          </cell>
          <cell r="B255" t="str">
            <v>Days</v>
          </cell>
          <cell r="F255" t="str">
            <v>ANIMATION</v>
          </cell>
          <cell r="G255" t="str">
            <v>Days</v>
          </cell>
          <cell r="H255" t="str">
            <v>Frames</v>
          </cell>
          <cell r="I255" t="str">
            <v>INK &amp; PAINT</v>
          </cell>
          <cell r="J255" t="str">
            <v>Days</v>
          </cell>
          <cell r="L255" t="str">
            <v>ALPHA</v>
          </cell>
          <cell r="N255" t="str">
            <v>BETA</v>
          </cell>
          <cell r="P255" t="str">
            <v>RTM</v>
          </cell>
          <cell r="R255" t="str">
            <v>STREET</v>
          </cell>
          <cell r="T255" t="str">
            <v>Prep Projection</v>
          </cell>
          <cell r="V255">
            <v>35975</v>
          </cell>
          <cell r="W255">
            <v>36052.068740000002</v>
          </cell>
          <cell r="X255">
            <v>500</v>
          </cell>
          <cell r="Y255">
            <v>12</v>
          </cell>
          <cell r="Z255">
            <v>77.068739999999991</v>
          </cell>
          <cell r="AA255"/>
          <cell r="AB255"/>
          <cell r="AC255"/>
          <cell r="AD255"/>
          <cell r="AE255"/>
          <cell r="AF255"/>
          <cell r="AG255"/>
          <cell r="AH255"/>
          <cell r="AI255"/>
          <cell r="AJ255"/>
          <cell r="AK255"/>
          <cell r="AL255"/>
          <cell r="AM255"/>
          <cell r="AN255"/>
          <cell r="AO255"/>
          <cell r="AP255"/>
          <cell r="AQ255"/>
          <cell r="AR255"/>
          <cell r="AS255"/>
          <cell r="AT255"/>
          <cell r="AU255"/>
          <cell r="AV255"/>
          <cell r="AW255"/>
          <cell r="AX255"/>
          <cell r="AY255"/>
          <cell r="AZ255"/>
          <cell r="BA255"/>
          <cell r="BB255"/>
          <cell r="BC255"/>
          <cell r="BD255"/>
          <cell r="BE255"/>
          <cell r="BF255"/>
          <cell r="BG255"/>
          <cell r="BH255"/>
          <cell r="BI255"/>
          <cell r="BJ255"/>
          <cell r="BK255"/>
          <cell r="BL255"/>
          <cell r="BM255"/>
          <cell r="BN255"/>
          <cell r="BO255"/>
          <cell r="BP255"/>
          <cell r="BQ255"/>
          <cell r="BR255"/>
          <cell r="BS255"/>
          <cell r="BT255"/>
          <cell r="BU255"/>
          <cell r="BV255"/>
          <cell r="BW255"/>
          <cell r="BX255"/>
          <cell r="BY255"/>
          <cell r="BZ255"/>
          <cell r="CA255"/>
          <cell r="CB255"/>
          <cell r="CC255"/>
          <cell r="CD255"/>
          <cell r="CE255"/>
          <cell r="CF255"/>
          <cell r="CG255"/>
          <cell r="CH255"/>
          <cell r="CI255">
            <v>125</v>
          </cell>
          <cell r="CJ255">
            <v>250</v>
          </cell>
          <cell r="CK255">
            <v>375</v>
          </cell>
          <cell r="CL255">
            <v>500</v>
          </cell>
          <cell r="CM255">
            <v>500</v>
          </cell>
          <cell r="CN255">
            <v>500</v>
          </cell>
          <cell r="CO255">
            <v>500</v>
          </cell>
          <cell r="CP255">
            <v>500</v>
          </cell>
          <cell r="CQ255">
            <v>500</v>
          </cell>
          <cell r="CR255">
            <v>500</v>
          </cell>
          <cell r="CS255">
            <v>500</v>
          </cell>
          <cell r="CT255">
            <v>500</v>
          </cell>
          <cell r="CU255"/>
          <cell r="CV255"/>
          <cell r="CW255"/>
          <cell r="CX255"/>
          <cell r="CY255"/>
          <cell r="CZ255"/>
          <cell r="DA255"/>
          <cell r="DB255"/>
          <cell r="DC255"/>
          <cell r="DD255"/>
          <cell r="DE255"/>
          <cell r="DF255"/>
          <cell r="DG255"/>
          <cell r="DH255"/>
          <cell r="DI255"/>
          <cell r="DJ255"/>
          <cell r="DK255"/>
          <cell r="DL255"/>
          <cell r="DM255"/>
          <cell r="DN255"/>
          <cell r="DO255"/>
          <cell r="DP255"/>
          <cell r="DQ255"/>
          <cell r="DR255"/>
          <cell r="DS255"/>
          <cell r="DT255"/>
          <cell r="DU255"/>
          <cell r="DV255"/>
          <cell r="DW255"/>
          <cell r="DX255"/>
          <cell r="DY255"/>
          <cell r="DZ255"/>
          <cell r="EA255"/>
          <cell r="EB255"/>
          <cell r="EC255"/>
          <cell r="ED255"/>
          <cell r="EE255"/>
          <cell r="EF255"/>
          <cell r="EG255"/>
          <cell r="EH255"/>
          <cell r="EI255"/>
          <cell r="EJ255"/>
          <cell r="EK255"/>
          <cell r="EL255"/>
          <cell r="EM255"/>
          <cell r="EN255"/>
          <cell r="EO255"/>
          <cell r="EP255"/>
          <cell r="EQ255"/>
          <cell r="ER255"/>
          <cell r="ES255"/>
          <cell r="ET255"/>
          <cell r="EU255"/>
          <cell r="EV255"/>
        </row>
        <row r="256">
          <cell r="A256" t="str">
            <v>Wks</v>
          </cell>
          <cell r="B256" t="str">
            <v>Days</v>
          </cell>
          <cell r="F256" t="str">
            <v>Wks</v>
          </cell>
          <cell r="G256" t="str">
            <v>Days</v>
          </cell>
          <cell r="H256" t="str">
            <v>Frames</v>
          </cell>
          <cell r="I256" t="str">
            <v>Wks</v>
          </cell>
          <cell r="J256" t="str">
            <v>Days</v>
          </cell>
          <cell r="K256">
            <v>21</v>
          </cell>
          <cell r="M256">
            <v>29</v>
          </cell>
          <cell r="O256">
            <v>29</v>
          </cell>
          <cell r="Q256">
            <v>29</v>
          </cell>
          <cell r="R256">
            <v>36342</v>
          </cell>
          <cell r="T256" t="str">
            <v>Animation Projection</v>
          </cell>
          <cell r="V256">
            <v>36003</v>
          </cell>
          <cell r="W256">
            <v>36096.068740000002</v>
          </cell>
          <cell r="X256">
            <v>500</v>
          </cell>
          <cell r="Y256">
            <v>14</v>
          </cell>
          <cell r="Z256">
            <v>93.068739999999991</v>
          </cell>
          <cell r="AA256"/>
          <cell r="AB256"/>
          <cell r="AC256"/>
          <cell r="AD256"/>
          <cell r="AE256"/>
          <cell r="AF256"/>
          <cell r="AG256"/>
          <cell r="AH256"/>
          <cell r="AI256"/>
          <cell r="AJ256"/>
          <cell r="AK256"/>
          <cell r="AL256"/>
          <cell r="AM256"/>
          <cell r="AN256"/>
          <cell r="AO256"/>
          <cell r="AP256"/>
          <cell r="AQ256"/>
          <cell r="AR256"/>
          <cell r="AS256"/>
          <cell r="AT256"/>
          <cell r="AU256"/>
          <cell r="AV256"/>
          <cell r="AW256"/>
          <cell r="AX256"/>
          <cell r="AY256"/>
          <cell r="AZ256"/>
          <cell r="BA256"/>
          <cell r="BB256"/>
          <cell r="BC256"/>
          <cell r="BD256"/>
          <cell r="BE256"/>
          <cell r="BF256"/>
          <cell r="BG256"/>
          <cell r="BH256"/>
          <cell r="BI256"/>
          <cell r="BJ256"/>
          <cell r="BK256"/>
          <cell r="BL256"/>
          <cell r="BM256"/>
          <cell r="BN256"/>
          <cell r="BO256"/>
          <cell r="BP256"/>
          <cell r="BQ256"/>
          <cell r="BR256"/>
          <cell r="BS256"/>
          <cell r="BT256"/>
          <cell r="BU256"/>
          <cell r="BV256"/>
          <cell r="BW256"/>
          <cell r="BX256"/>
          <cell r="BY256"/>
          <cell r="BZ256"/>
          <cell r="CA256"/>
          <cell r="CB256"/>
          <cell r="CC256"/>
          <cell r="CD256"/>
          <cell r="CE256"/>
          <cell r="CF256"/>
          <cell r="CG256"/>
          <cell r="CH256"/>
          <cell r="CI256"/>
          <cell r="CJ256"/>
          <cell r="CK256"/>
          <cell r="CL256"/>
          <cell r="CM256">
            <v>0</v>
          </cell>
          <cell r="CN256">
            <v>0</v>
          </cell>
          <cell r="CO256">
            <v>0</v>
          </cell>
          <cell r="CP256">
            <v>125</v>
          </cell>
          <cell r="CQ256">
            <v>250</v>
          </cell>
          <cell r="CR256">
            <v>375</v>
          </cell>
          <cell r="CS256">
            <v>500</v>
          </cell>
          <cell r="CT256">
            <v>500</v>
          </cell>
          <cell r="CU256">
            <v>500</v>
          </cell>
          <cell r="CV256">
            <v>500</v>
          </cell>
          <cell r="CW256">
            <v>500</v>
          </cell>
          <cell r="CX256">
            <v>500</v>
          </cell>
          <cell r="CY256">
            <v>500</v>
          </cell>
          <cell r="CZ256">
            <v>500</v>
          </cell>
          <cell r="DA256"/>
          <cell r="DB256"/>
          <cell r="DC256"/>
          <cell r="DD256"/>
          <cell r="DE256"/>
          <cell r="DF256"/>
          <cell r="DG256"/>
          <cell r="DH256"/>
          <cell r="DI256"/>
          <cell r="DJ256"/>
          <cell r="DK256"/>
          <cell r="DL256"/>
          <cell r="DM256"/>
          <cell r="DN256"/>
          <cell r="DO256"/>
          <cell r="DP256"/>
          <cell r="DQ256"/>
          <cell r="DR256"/>
          <cell r="DS256"/>
          <cell r="DT256"/>
          <cell r="DU256"/>
          <cell r="DV256"/>
          <cell r="DW256"/>
          <cell r="DX256"/>
          <cell r="DY256"/>
          <cell r="DZ256"/>
          <cell r="EA256"/>
          <cell r="EB256"/>
          <cell r="EC256"/>
          <cell r="ED256"/>
          <cell r="EE256"/>
          <cell r="EF256"/>
          <cell r="EG256"/>
          <cell r="EH256"/>
          <cell r="EI256"/>
          <cell r="EJ256"/>
          <cell r="EK256"/>
          <cell r="EL256"/>
          <cell r="EM256"/>
          <cell r="EN256"/>
          <cell r="EO256"/>
          <cell r="EP256"/>
          <cell r="EQ256"/>
          <cell r="ER256"/>
          <cell r="ES256"/>
          <cell r="ET256"/>
          <cell r="EU256"/>
          <cell r="EV256"/>
        </row>
        <row r="257">
          <cell r="A257">
            <v>9.0098199999999995</v>
          </cell>
          <cell r="B257">
            <v>77.068739999999991</v>
          </cell>
          <cell r="F257">
            <v>9.0098199999999995</v>
          </cell>
          <cell r="G257">
            <v>93.068739999999991</v>
          </cell>
          <cell r="H257">
            <v>4504.91</v>
          </cell>
          <cell r="I257">
            <v>9.0098199999999995</v>
          </cell>
          <cell r="J257">
            <v>77.068739999999991</v>
          </cell>
          <cell r="K257">
            <v>21</v>
          </cell>
          <cell r="M257">
            <v>29</v>
          </cell>
          <cell r="O257">
            <v>29</v>
          </cell>
          <cell r="Q257">
            <v>29</v>
          </cell>
          <cell r="R257">
            <v>36342</v>
          </cell>
          <cell r="T257" t="str">
            <v>Ink &amp; Paint Projection</v>
          </cell>
          <cell r="V257">
            <v>36033</v>
          </cell>
          <cell r="W257">
            <v>36110.068740000002</v>
          </cell>
          <cell r="X257">
            <v>500</v>
          </cell>
          <cell r="Y257">
            <v>11</v>
          </cell>
          <cell r="Z257">
            <v>77.068739999999991</v>
          </cell>
          <cell r="AA257"/>
          <cell r="AB257"/>
          <cell r="AC257"/>
          <cell r="AD257"/>
          <cell r="AE257"/>
          <cell r="AF257"/>
          <cell r="AG257"/>
          <cell r="AH257"/>
          <cell r="AI257"/>
          <cell r="AJ257"/>
          <cell r="AK257"/>
          <cell r="AL257"/>
          <cell r="AM257"/>
          <cell r="AN257"/>
          <cell r="AO257"/>
          <cell r="AP257"/>
          <cell r="AQ257"/>
          <cell r="AR257"/>
          <cell r="AS257"/>
          <cell r="AT257"/>
          <cell r="AU257"/>
          <cell r="AV257"/>
          <cell r="AW257"/>
          <cell r="AX257"/>
          <cell r="AY257"/>
          <cell r="AZ257"/>
          <cell r="BA257"/>
          <cell r="BB257"/>
          <cell r="BC257"/>
          <cell r="BD257"/>
          <cell r="BE257"/>
          <cell r="BF257"/>
          <cell r="BG257"/>
          <cell r="BH257"/>
          <cell r="BI257"/>
          <cell r="BJ257"/>
          <cell r="BK257"/>
          <cell r="BL257"/>
          <cell r="BM257"/>
          <cell r="BN257"/>
          <cell r="BO257"/>
          <cell r="BP257"/>
          <cell r="BQ257"/>
          <cell r="BR257"/>
          <cell r="BS257"/>
          <cell r="BT257"/>
          <cell r="BU257"/>
          <cell r="BV257"/>
          <cell r="BW257"/>
          <cell r="BX257"/>
          <cell r="BY257"/>
          <cell r="BZ257"/>
          <cell r="CA257"/>
          <cell r="CB257"/>
          <cell r="CC257"/>
          <cell r="CD257"/>
          <cell r="CE257"/>
          <cell r="CF257"/>
          <cell r="CG257"/>
          <cell r="CH257"/>
          <cell r="CI257"/>
          <cell r="CJ257"/>
          <cell r="CK257"/>
          <cell r="CL257"/>
          <cell r="CM257"/>
          <cell r="CN257"/>
          <cell r="CO257"/>
          <cell r="CP257"/>
          <cell r="CQ257"/>
          <cell r="CR257">
            <v>125</v>
          </cell>
          <cell r="CS257">
            <v>250</v>
          </cell>
          <cell r="CT257">
            <v>375</v>
          </cell>
          <cell r="CU257">
            <v>500</v>
          </cell>
          <cell r="CV257">
            <v>500</v>
          </cell>
          <cell r="CW257">
            <v>500</v>
          </cell>
          <cell r="CX257">
            <v>500</v>
          </cell>
          <cell r="CY257">
            <v>500</v>
          </cell>
          <cell r="CZ257">
            <v>500</v>
          </cell>
          <cell r="DA257">
            <v>500</v>
          </cell>
          <cell r="DB257">
            <v>500</v>
          </cell>
          <cell r="DC257"/>
          <cell r="DD257"/>
          <cell r="DE257"/>
          <cell r="DF257"/>
          <cell r="DG257"/>
          <cell r="DH257"/>
          <cell r="DI257"/>
          <cell r="DJ257"/>
          <cell r="DK257"/>
          <cell r="DL257"/>
          <cell r="DM257"/>
          <cell r="DN257"/>
          <cell r="DO257"/>
          <cell r="DP257"/>
          <cell r="DQ257"/>
          <cell r="DR257"/>
          <cell r="DS257"/>
          <cell r="DT257"/>
          <cell r="DU257"/>
          <cell r="DV257"/>
          <cell r="DW257"/>
          <cell r="DX257"/>
          <cell r="DY257"/>
          <cell r="DZ257"/>
          <cell r="EA257"/>
          <cell r="EB257"/>
          <cell r="EC257"/>
          <cell r="ED257"/>
          <cell r="EE257"/>
          <cell r="EF257"/>
          <cell r="EG257"/>
          <cell r="EH257"/>
          <cell r="EI257"/>
          <cell r="EJ257"/>
          <cell r="EK257"/>
          <cell r="EL257"/>
          <cell r="EM257"/>
          <cell r="EN257"/>
          <cell r="EO257"/>
          <cell r="EP257"/>
          <cell r="EQ257"/>
          <cell r="ER257"/>
          <cell r="ES257"/>
          <cell r="ET257"/>
          <cell r="EU257"/>
          <cell r="EV257"/>
        </row>
        <row r="259">
          <cell r="T259" t="str">
            <v>BUDGET FORECAST</v>
          </cell>
          <cell r="AA259"/>
          <cell r="AB259"/>
          <cell r="AC259"/>
          <cell r="AD259"/>
          <cell r="AE259"/>
          <cell r="AF259"/>
          <cell r="AG259"/>
          <cell r="AH259"/>
          <cell r="AI259"/>
          <cell r="AJ259"/>
          <cell r="AK259"/>
          <cell r="AL259"/>
          <cell r="AM259"/>
          <cell r="AN259"/>
          <cell r="AO259"/>
          <cell r="AP259"/>
          <cell r="AQ259"/>
          <cell r="AR259"/>
          <cell r="AS259"/>
          <cell r="AT259"/>
          <cell r="AU259"/>
          <cell r="AV259"/>
          <cell r="AW259"/>
          <cell r="AX259"/>
          <cell r="AY259"/>
          <cell r="AZ259"/>
          <cell r="BA259"/>
          <cell r="BB259"/>
          <cell r="BC259"/>
          <cell r="BD259"/>
          <cell r="BE259"/>
          <cell r="BF259"/>
          <cell r="BG259"/>
          <cell r="BH259"/>
          <cell r="BI259"/>
          <cell r="BJ259"/>
          <cell r="BK259"/>
          <cell r="BL259"/>
          <cell r="BM259"/>
          <cell r="BN259"/>
          <cell r="BO259"/>
          <cell r="BP259"/>
          <cell r="BQ259"/>
          <cell r="BR259"/>
          <cell r="BS259"/>
          <cell r="BT259"/>
          <cell r="BU259"/>
          <cell r="BV259"/>
          <cell r="BW259"/>
          <cell r="BX259"/>
          <cell r="BY259"/>
          <cell r="BZ259"/>
          <cell r="CA259"/>
          <cell r="CB259"/>
          <cell r="CC259"/>
          <cell r="CD259"/>
          <cell r="CE259"/>
          <cell r="CF259"/>
          <cell r="CG259"/>
          <cell r="CH259"/>
          <cell r="CI259">
            <v>35975</v>
          </cell>
          <cell r="CJ259">
            <v>35982</v>
          </cell>
          <cell r="CK259">
            <v>35989</v>
          </cell>
          <cell r="CL259">
            <v>35996</v>
          </cell>
          <cell r="CM259">
            <v>36003</v>
          </cell>
          <cell r="CN259">
            <v>36010</v>
          </cell>
          <cell r="CO259">
            <v>36017</v>
          </cell>
          <cell r="CP259">
            <v>36024</v>
          </cell>
          <cell r="CQ259">
            <v>36031</v>
          </cell>
          <cell r="CR259">
            <v>36038</v>
          </cell>
          <cell r="CS259">
            <v>36045</v>
          </cell>
          <cell r="CT259">
            <v>36052</v>
          </cell>
          <cell r="CU259"/>
          <cell r="CV259"/>
          <cell r="CW259"/>
          <cell r="CX259"/>
          <cell r="CY259"/>
          <cell r="CZ259"/>
          <cell r="DA259"/>
          <cell r="DB259"/>
          <cell r="DC259"/>
          <cell r="DD259"/>
          <cell r="DE259"/>
          <cell r="DF259"/>
          <cell r="DG259"/>
          <cell r="DH259"/>
          <cell r="DI259"/>
          <cell r="DJ259"/>
          <cell r="DK259"/>
          <cell r="DL259"/>
          <cell r="DM259"/>
          <cell r="DN259"/>
          <cell r="DO259"/>
          <cell r="DP259"/>
          <cell r="DQ259"/>
          <cell r="DR259"/>
          <cell r="DS259"/>
          <cell r="DT259"/>
          <cell r="DU259"/>
          <cell r="DV259"/>
          <cell r="DW259"/>
          <cell r="DX259"/>
          <cell r="DY259"/>
          <cell r="DZ259"/>
          <cell r="EA259"/>
          <cell r="EB259"/>
          <cell r="EC259"/>
          <cell r="ED259"/>
          <cell r="EE259"/>
          <cell r="EF259"/>
          <cell r="EG259"/>
          <cell r="EH259"/>
          <cell r="EI259"/>
          <cell r="EJ259"/>
          <cell r="EK259"/>
          <cell r="EL259"/>
          <cell r="EM259"/>
          <cell r="EN259"/>
          <cell r="EO259"/>
          <cell r="EP259"/>
          <cell r="EQ259"/>
          <cell r="ER259"/>
          <cell r="ES259"/>
          <cell r="ET259"/>
          <cell r="EU259"/>
          <cell r="EV259"/>
          <cell r="EW259"/>
          <cell r="EX259"/>
          <cell r="EY259"/>
          <cell r="EZ259"/>
          <cell r="FA259"/>
          <cell r="FB259"/>
          <cell r="FC259"/>
          <cell r="FD259"/>
          <cell r="FE259"/>
          <cell r="FF259"/>
          <cell r="FG259"/>
          <cell r="FH259"/>
          <cell r="FI259"/>
        </row>
        <row r="260">
          <cell r="T260" t="str">
            <v>BUDGET FORECAST</v>
          </cell>
          <cell r="V260" t="str">
            <v>PRE PROD</v>
          </cell>
          <cell r="W260">
            <v>30</v>
          </cell>
          <cell r="X260">
            <v>157500</v>
          </cell>
          <cell r="AA260"/>
          <cell r="AB260"/>
          <cell r="AC260"/>
          <cell r="AD260"/>
          <cell r="AE260"/>
          <cell r="AF260"/>
          <cell r="AG260"/>
          <cell r="AH260"/>
          <cell r="AI260"/>
          <cell r="AJ260"/>
          <cell r="AK260"/>
          <cell r="AL260"/>
          <cell r="AM260"/>
          <cell r="AN260"/>
          <cell r="AO260"/>
          <cell r="AP260"/>
          <cell r="AQ260"/>
          <cell r="AR260"/>
          <cell r="AS260"/>
          <cell r="AT260"/>
          <cell r="AU260"/>
          <cell r="AV260"/>
          <cell r="AW260"/>
          <cell r="AX260"/>
          <cell r="AY260"/>
          <cell r="AZ260"/>
          <cell r="BA260"/>
          <cell r="BB260"/>
          <cell r="BC260"/>
          <cell r="BD260"/>
          <cell r="BE260"/>
          <cell r="BF260"/>
          <cell r="BG260"/>
          <cell r="BH260"/>
          <cell r="BI260"/>
          <cell r="BJ260"/>
          <cell r="BK260"/>
          <cell r="BL260"/>
          <cell r="BM260"/>
          <cell r="BN260"/>
          <cell r="BO260"/>
          <cell r="BP260"/>
          <cell r="BQ260"/>
          <cell r="BR260"/>
          <cell r="BS260"/>
          <cell r="BT260"/>
          <cell r="BU260"/>
          <cell r="BV260"/>
          <cell r="BW260"/>
          <cell r="BX260"/>
          <cell r="BY260"/>
          <cell r="BZ260"/>
          <cell r="CA260"/>
          <cell r="CB260"/>
          <cell r="CC260"/>
          <cell r="CD260"/>
          <cell r="CE260"/>
          <cell r="CF260"/>
          <cell r="CG260"/>
          <cell r="CH260"/>
          <cell r="CI260">
            <v>35975</v>
          </cell>
          <cell r="CJ260">
            <v>35982</v>
          </cell>
          <cell r="CK260">
            <v>35989</v>
          </cell>
          <cell r="CL260">
            <v>35996</v>
          </cell>
          <cell r="CM260">
            <v>36003</v>
          </cell>
          <cell r="CN260">
            <v>36010</v>
          </cell>
          <cell r="CO260">
            <v>36017</v>
          </cell>
          <cell r="CP260">
            <v>36024</v>
          </cell>
          <cell r="CQ260">
            <v>36031</v>
          </cell>
          <cell r="CR260">
            <v>36038</v>
          </cell>
          <cell r="CS260">
            <v>36045</v>
          </cell>
          <cell r="CT260">
            <v>36052</v>
          </cell>
          <cell r="CU260"/>
          <cell r="CV260"/>
          <cell r="CW260"/>
          <cell r="CX260"/>
          <cell r="CY260"/>
          <cell r="CZ260"/>
          <cell r="DA260"/>
          <cell r="DB260"/>
          <cell r="DC260"/>
          <cell r="DD260"/>
          <cell r="DE260"/>
          <cell r="DF260"/>
          <cell r="DG260"/>
          <cell r="DH260"/>
          <cell r="DI260"/>
          <cell r="DJ260"/>
          <cell r="DK260"/>
          <cell r="DL260"/>
          <cell r="DM260"/>
          <cell r="DN260"/>
          <cell r="DO260"/>
          <cell r="DP260"/>
          <cell r="DQ260"/>
          <cell r="DR260"/>
          <cell r="DS260"/>
          <cell r="DT260"/>
          <cell r="DU260"/>
          <cell r="DV260"/>
          <cell r="DW260"/>
          <cell r="DX260"/>
          <cell r="DY260"/>
          <cell r="DZ260"/>
          <cell r="EA260"/>
          <cell r="EB260"/>
          <cell r="EC260"/>
          <cell r="ED260"/>
          <cell r="EE260"/>
          <cell r="EF260"/>
          <cell r="EG260"/>
          <cell r="EH260"/>
          <cell r="EI260"/>
          <cell r="EJ260"/>
          <cell r="EK260"/>
          <cell r="EL260"/>
          <cell r="EM260"/>
          <cell r="EN260"/>
          <cell r="EO260"/>
          <cell r="EP260"/>
          <cell r="EQ260"/>
          <cell r="ER260"/>
          <cell r="ES260"/>
          <cell r="ET260"/>
          <cell r="EU260"/>
          <cell r="EV260"/>
          <cell r="EW260"/>
          <cell r="EX260"/>
          <cell r="EY260"/>
          <cell r="EZ260"/>
          <cell r="FA260"/>
          <cell r="FB260"/>
          <cell r="FC260"/>
          <cell r="FD260"/>
          <cell r="FE260"/>
          <cell r="FF260"/>
          <cell r="FG260"/>
          <cell r="FH260"/>
          <cell r="FI260"/>
        </row>
        <row r="261">
          <cell r="V261" t="str">
            <v>PRE PROD</v>
          </cell>
          <cell r="W261">
            <v>30</v>
          </cell>
          <cell r="X261">
            <v>157500</v>
          </cell>
          <cell r="AA261"/>
          <cell r="AB261"/>
          <cell r="AC261"/>
          <cell r="AD261"/>
          <cell r="AE261"/>
          <cell r="AF261"/>
          <cell r="AG261"/>
          <cell r="AH261"/>
          <cell r="AI261"/>
          <cell r="AJ261"/>
          <cell r="AK261"/>
          <cell r="AL261"/>
          <cell r="AM261"/>
          <cell r="AN261"/>
          <cell r="AO261"/>
          <cell r="AP261"/>
          <cell r="AQ261"/>
          <cell r="AR261"/>
          <cell r="AS261"/>
          <cell r="AT261"/>
          <cell r="AU261"/>
          <cell r="AV261"/>
          <cell r="AW261"/>
          <cell r="AX261"/>
          <cell r="AY261"/>
          <cell r="AZ261"/>
          <cell r="BA261"/>
          <cell r="BB261"/>
          <cell r="BC261"/>
          <cell r="BD261"/>
          <cell r="BE261"/>
          <cell r="BF261"/>
          <cell r="BG261"/>
          <cell r="BH261"/>
          <cell r="BI261"/>
          <cell r="BJ261"/>
          <cell r="BK261"/>
          <cell r="BL261"/>
          <cell r="BM261"/>
          <cell r="BN261"/>
          <cell r="BO261"/>
          <cell r="BP261"/>
          <cell r="BQ261"/>
          <cell r="BR261"/>
          <cell r="BS261"/>
          <cell r="BT261"/>
          <cell r="BU261"/>
          <cell r="BV261"/>
          <cell r="BW261"/>
          <cell r="BX261"/>
          <cell r="BY261"/>
          <cell r="BZ261"/>
          <cell r="CA261"/>
          <cell r="CB261"/>
          <cell r="CC261"/>
          <cell r="CD261"/>
          <cell r="CE261"/>
          <cell r="CF261"/>
          <cell r="CG261"/>
          <cell r="CH261"/>
          <cell r="CI261">
            <v>3750</v>
          </cell>
          <cell r="CJ261">
            <v>7500</v>
          </cell>
          <cell r="CK261">
            <v>11250</v>
          </cell>
          <cell r="CL261">
            <v>15000</v>
          </cell>
          <cell r="CM261">
            <v>15000</v>
          </cell>
          <cell r="CN261">
            <v>15000</v>
          </cell>
          <cell r="CO261">
            <v>15000</v>
          </cell>
          <cell r="CP261">
            <v>15000</v>
          </cell>
          <cell r="CQ261">
            <v>15000</v>
          </cell>
          <cell r="CR261">
            <v>15000</v>
          </cell>
          <cell r="CS261">
            <v>15000</v>
          </cell>
          <cell r="CT261">
            <v>15000</v>
          </cell>
          <cell r="CU261"/>
          <cell r="CV261"/>
          <cell r="CW261"/>
          <cell r="CX261"/>
          <cell r="CY261"/>
          <cell r="CZ261"/>
          <cell r="DA261"/>
          <cell r="DB261"/>
          <cell r="DC261"/>
          <cell r="DD261"/>
          <cell r="DE261"/>
          <cell r="DF261"/>
          <cell r="DG261"/>
          <cell r="DH261"/>
          <cell r="DI261"/>
          <cell r="DJ261"/>
          <cell r="DK261"/>
          <cell r="DL261"/>
          <cell r="DM261"/>
          <cell r="DN261"/>
          <cell r="DO261"/>
          <cell r="DP261"/>
          <cell r="DQ261"/>
          <cell r="DR261"/>
          <cell r="DS261"/>
          <cell r="DT261"/>
          <cell r="DU261"/>
          <cell r="DV261"/>
          <cell r="DW261"/>
          <cell r="DX261"/>
          <cell r="DY261"/>
          <cell r="DZ261"/>
          <cell r="EA261"/>
          <cell r="EB261"/>
          <cell r="EC261"/>
          <cell r="ED261"/>
          <cell r="EE261"/>
          <cell r="EF261"/>
          <cell r="EG261"/>
          <cell r="EH261"/>
          <cell r="EI261"/>
          <cell r="EJ261"/>
          <cell r="EK261"/>
          <cell r="EL261"/>
          <cell r="EM261"/>
          <cell r="EN261"/>
          <cell r="EO261"/>
          <cell r="EP261"/>
          <cell r="EQ261"/>
          <cell r="ER261"/>
          <cell r="ES261"/>
          <cell r="ET261"/>
          <cell r="EU261"/>
          <cell r="EV261"/>
          <cell r="EW261"/>
          <cell r="EX261"/>
          <cell r="EY261"/>
          <cell r="EZ261"/>
          <cell r="FA261"/>
          <cell r="FB261"/>
          <cell r="FC261"/>
          <cell r="FD261"/>
          <cell r="FE261"/>
          <cell r="FF261"/>
          <cell r="FG261"/>
          <cell r="FH261"/>
          <cell r="FI261"/>
        </row>
        <row r="262">
          <cell r="V262" t="str">
            <v>PRODUCTION</v>
          </cell>
          <cell r="W262">
            <v>150</v>
          </cell>
          <cell r="X262">
            <v>712500</v>
          </cell>
          <cell r="AA262"/>
          <cell r="AB262"/>
          <cell r="AC262"/>
          <cell r="AD262"/>
          <cell r="AE262"/>
          <cell r="AF262"/>
          <cell r="AG262"/>
          <cell r="AH262"/>
          <cell r="AI262"/>
          <cell r="AJ262"/>
          <cell r="AK262"/>
          <cell r="AL262"/>
          <cell r="AM262"/>
          <cell r="AN262"/>
          <cell r="AO262"/>
          <cell r="AP262"/>
          <cell r="AQ262"/>
          <cell r="AR262"/>
          <cell r="AS262"/>
          <cell r="AT262"/>
          <cell r="AU262"/>
          <cell r="AV262"/>
          <cell r="AW262"/>
          <cell r="AX262"/>
          <cell r="AY262"/>
          <cell r="AZ262"/>
          <cell r="BA262"/>
          <cell r="BB262"/>
          <cell r="BC262"/>
          <cell r="BD262"/>
          <cell r="BE262"/>
          <cell r="BF262"/>
          <cell r="BG262"/>
          <cell r="BH262"/>
          <cell r="BI262"/>
          <cell r="BJ262"/>
          <cell r="BK262"/>
          <cell r="BL262"/>
          <cell r="BM262"/>
          <cell r="BN262"/>
          <cell r="BO262"/>
          <cell r="BP262"/>
          <cell r="BQ262"/>
          <cell r="BR262"/>
          <cell r="BS262"/>
          <cell r="BT262"/>
          <cell r="BU262"/>
          <cell r="BV262"/>
          <cell r="BW262"/>
          <cell r="BX262"/>
          <cell r="BY262"/>
          <cell r="BZ262"/>
          <cell r="CA262"/>
          <cell r="CB262"/>
          <cell r="CC262"/>
          <cell r="CD262"/>
          <cell r="CE262"/>
          <cell r="CF262"/>
          <cell r="CG262"/>
          <cell r="CH262"/>
          <cell r="CI262"/>
          <cell r="CJ262"/>
          <cell r="CK262"/>
          <cell r="CL262"/>
          <cell r="CM262">
            <v>36003</v>
          </cell>
          <cell r="CN262">
            <v>36010</v>
          </cell>
          <cell r="CO262">
            <v>36017</v>
          </cell>
          <cell r="CP262">
            <v>36024</v>
          </cell>
          <cell r="CQ262">
            <v>36031</v>
          </cell>
          <cell r="CR262">
            <v>36038</v>
          </cell>
          <cell r="CS262">
            <v>36045</v>
          </cell>
          <cell r="CT262">
            <v>36052</v>
          </cell>
          <cell r="CU262">
            <v>36059</v>
          </cell>
          <cell r="CV262">
            <v>36066</v>
          </cell>
          <cell r="CW262">
            <v>36073</v>
          </cell>
          <cell r="CX262">
            <v>36080</v>
          </cell>
          <cell r="CY262">
            <v>36087</v>
          </cell>
          <cell r="CZ262">
            <v>36094</v>
          </cell>
          <cell r="DA262"/>
          <cell r="DB262"/>
          <cell r="DC262"/>
          <cell r="DD262"/>
          <cell r="DE262"/>
          <cell r="DF262"/>
          <cell r="DG262"/>
          <cell r="DH262"/>
          <cell r="DI262"/>
          <cell r="DJ262"/>
          <cell r="DK262"/>
          <cell r="DL262"/>
          <cell r="DM262"/>
          <cell r="DN262"/>
          <cell r="DO262"/>
          <cell r="DP262"/>
          <cell r="DQ262"/>
          <cell r="DR262"/>
          <cell r="DS262"/>
          <cell r="DT262"/>
          <cell r="DU262"/>
          <cell r="DV262"/>
          <cell r="DW262"/>
          <cell r="DX262"/>
          <cell r="DY262"/>
          <cell r="DZ262"/>
          <cell r="EA262"/>
          <cell r="EB262"/>
          <cell r="EC262"/>
          <cell r="ED262"/>
          <cell r="EE262"/>
          <cell r="EF262"/>
          <cell r="EG262"/>
          <cell r="EH262"/>
          <cell r="EI262"/>
          <cell r="EJ262"/>
          <cell r="EK262"/>
          <cell r="EL262"/>
          <cell r="EM262"/>
          <cell r="EN262"/>
          <cell r="EO262"/>
          <cell r="EP262"/>
          <cell r="EQ262"/>
          <cell r="ER262"/>
          <cell r="ES262"/>
          <cell r="ET262"/>
          <cell r="EU262"/>
          <cell r="EV262"/>
          <cell r="EW262"/>
          <cell r="EX262"/>
          <cell r="EY262"/>
          <cell r="EZ262"/>
          <cell r="FA262"/>
          <cell r="FB262"/>
          <cell r="FC262"/>
          <cell r="FD262"/>
          <cell r="FE262"/>
          <cell r="FF262"/>
          <cell r="FG262"/>
          <cell r="FH262"/>
          <cell r="FI262"/>
        </row>
        <row r="263">
          <cell r="V263" t="str">
            <v>PRODUCTION</v>
          </cell>
          <cell r="W263">
            <v>150</v>
          </cell>
          <cell r="X263">
            <v>712500</v>
          </cell>
          <cell r="AA263"/>
          <cell r="AB263"/>
          <cell r="AC263"/>
          <cell r="AD263"/>
          <cell r="AE263"/>
          <cell r="AF263"/>
          <cell r="AG263"/>
          <cell r="AH263"/>
          <cell r="AI263"/>
          <cell r="AJ263"/>
          <cell r="AK263"/>
          <cell r="AL263"/>
          <cell r="AM263"/>
          <cell r="AN263"/>
          <cell r="AO263"/>
          <cell r="AP263"/>
          <cell r="AQ263"/>
          <cell r="AR263"/>
          <cell r="AS263"/>
          <cell r="AT263"/>
          <cell r="AU263"/>
          <cell r="AV263"/>
          <cell r="AW263"/>
          <cell r="AX263"/>
          <cell r="AY263"/>
          <cell r="AZ263"/>
          <cell r="BA263"/>
          <cell r="BB263"/>
          <cell r="BC263"/>
          <cell r="BD263"/>
          <cell r="BE263"/>
          <cell r="BF263"/>
          <cell r="BG263"/>
          <cell r="BH263"/>
          <cell r="BI263"/>
          <cell r="BJ263"/>
          <cell r="BK263"/>
          <cell r="BL263"/>
          <cell r="BM263"/>
          <cell r="BN263"/>
          <cell r="BO263"/>
          <cell r="BP263"/>
          <cell r="BQ263"/>
          <cell r="BR263"/>
          <cell r="BS263"/>
          <cell r="BT263"/>
          <cell r="BU263"/>
          <cell r="BV263"/>
          <cell r="BW263"/>
          <cell r="BX263"/>
          <cell r="BY263"/>
          <cell r="BZ263"/>
          <cell r="CA263"/>
          <cell r="CB263"/>
          <cell r="CC263"/>
          <cell r="CD263"/>
          <cell r="CE263"/>
          <cell r="CF263"/>
          <cell r="CG263"/>
          <cell r="CH263"/>
          <cell r="CI263"/>
          <cell r="CJ263"/>
          <cell r="CK263"/>
          <cell r="CL263"/>
          <cell r="CM263">
            <v>0</v>
          </cell>
          <cell r="CN263">
            <v>0</v>
          </cell>
          <cell r="CO263">
            <v>0</v>
          </cell>
          <cell r="CP263">
            <v>18750</v>
          </cell>
          <cell r="CQ263">
            <v>37500</v>
          </cell>
          <cell r="CR263">
            <v>56250</v>
          </cell>
          <cell r="CS263">
            <v>75000</v>
          </cell>
          <cell r="CT263">
            <v>75000</v>
          </cell>
          <cell r="CU263">
            <v>75000</v>
          </cell>
          <cell r="CV263">
            <v>75000</v>
          </cell>
          <cell r="CW263">
            <v>75000</v>
          </cell>
          <cell r="CX263">
            <v>75000</v>
          </cell>
          <cell r="CY263">
            <v>75000</v>
          </cell>
          <cell r="CZ263">
            <v>75000</v>
          </cell>
          <cell r="DA263"/>
          <cell r="DB263"/>
          <cell r="DC263"/>
          <cell r="DD263"/>
          <cell r="DE263"/>
          <cell r="DF263"/>
          <cell r="DG263"/>
          <cell r="DH263"/>
          <cell r="DI263"/>
          <cell r="DJ263"/>
          <cell r="DK263"/>
          <cell r="DL263"/>
          <cell r="DM263"/>
          <cell r="DN263"/>
          <cell r="DO263"/>
          <cell r="DP263"/>
          <cell r="DQ263"/>
          <cell r="DR263"/>
          <cell r="DS263"/>
          <cell r="DT263"/>
          <cell r="DU263"/>
          <cell r="DV263"/>
          <cell r="DW263"/>
          <cell r="DX263"/>
          <cell r="DY263"/>
          <cell r="DZ263"/>
          <cell r="EA263"/>
          <cell r="EB263"/>
          <cell r="EC263"/>
          <cell r="ED263"/>
          <cell r="EE263"/>
          <cell r="EF263"/>
          <cell r="EG263"/>
          <cell r="EH263"/>
          <cell r="EI263"/>
          <cell r="EJ263"/>
          <cell r="EK263"/>
          <cell r="EL263"/>
          <cell r="EM263"/>
          <cell r="EN263"/>
          <cell r="EO263"/>
          <cell r="EP263"/>
          <cell r="EQ263"/>
          <cell r="ER263"/>
          <cell r="ES263"/>
          <cell r="ET263"/>
          <cell r="EU263"/>
          <cell r="EV263"/>
          <cell r="EW263"/>
          <cell r="EX263"/>
          <cell r="EY263"/>
          <cell r="EZ263"/>
          <cell r="FA263"/>
          <cell r="FB263"/>
          <cell r="FC263"/>
          <cell r="FD263"/>
          <cell r="FE263"/>
          <cell r="FF263"/>
          <cell r="FG263"/>
          <cell r="FH263"/>
          <cell r="FI263"/>
        </row>
        <row r="264">
          <cell r="V264" t="str">
            <v>INK &amp; PAINT</v>
          </cell>
          <cell r="W264">
            <v>8</v>
          </cell>
          <cell r="X264">
            <v>38000</v>
          </cell>
          <cell r="AA264"/>
          <cell r="AB264"/>
          <cell r="AC264"/>
          <cell r="AD264"/>
          <cell r="AE264"/>
          <cell r="AF264"/>
          <cell r="AG264"/>
          <cell r="AH264"/>
          <cell r="AI264"/>
          <cell r="AJ264"/>
          <cell r="AK264"/>
          <cell r="AL264"/>
          <cell r="AM264"/>
          <cell r="AN264"/>
          <cell r="AO264"/>
          <cell r="AP264"/>
          <cell r="AQ264"/>
          <cell r="AR264"/>
          <cell r="AS264"/>
          <cell r="AT264"/>
          <cell r="AU264"/>
          <cell r="AV264"/>
          <cell r="AW264"/>
          <cell r="AX264"/>
          <cell r="AY264"/>
          <cell r="AZ264"/>
          <cell r="BA264"/>
          <cell r="BB264"/>
          <cell r="BC264"/>
          <cell r="BD264"/>
          <cell r="BE264"/>
          <cell r="BF264"/>
          <cell r="BG264"/>
          <cell r="BH264"/>
          <cell r="BI264"/>
          <cell r="BJ264"/>
          <cell r="BK264"/>
          <cell r="BL264"/>
          <cell r="BM264"/>
          <cell r="BN264"/>
          <cell r="BO264"/>
          <cell r="BP264"/>
          <cell r="BQ264"/>
          <cell r="BR264"/>
          <cell r="BS264"/>
          <cell r="BT264"/>
          <cell r="BU264"/>
          <cell r="BV264"/>
          <cell r="BW264"/>
          <cell r="BX264"/>
          <cell r="BY264"/>
          <cell r="BZ264"/>
          <cell r="CA264"/>
          <cell r="CB264"/>
          <cell r="CC264"/>
          <cell r="CD264"/>
          <cell r="CE264"/>
          <cell r="CF264"/>
          <cell r="CG264"/>
          <cell r="CH264"/>
          <cell r="CI264"/>
          <cell r="CJ264"/>
          <cell r="CK264"/>
          <cell r="CL264"/>
          <cell r="CM264"/>
          <cell r="CN264"/>
          <cell r="CO264"/>
          <cell r="CP264"/>
          <cell r="CQ264"/>
          <cell r="CR264">
            <v>36038</v>
          </cell>
          <cell r="CS264">
            <v>36045</v>
          </cell>
          <cell r="CT264">
            <v>36052</v>
          </cell>
          <cell r="CU264">
            <v>36059</v>
          </cell>
          <cell r="CV264">
            <v>36066</v>
          </cell>
          <cell r="CW264">
            <v>36073</v>
          </cell>
          <cell r="CX264">
            <v>36080</v>
          </cell>
          <cell r="CY264">
            <v>36087</v>
          </cell>
          <cell r="CZ264">
            <v>36094</v>
          </cell>
          <cell r="DA264">
            <v>36101</v>
          </cell>
          <cell r="DB264">
            <v>36108</v>
          </cell>
          <cell r="DC264"/>
          <cell r="DD264"/>
          <cell r="DE264"/>
          <cell r="DF264"/>
          <cell r="DG264"/>
          <cell r="DH264"/>
          <cell r="DI264"/>
          <cell r="DJ264"/>
          <cell r="DK264"/>
          <cell r="DL264"/>
          <cell r="DM264"/>
          <cell r="DN264"/>
          <cell r="DO264"/>
          <cell r="DP264"/>
          <cell r="DQ264"/>
          <cell r="DR264"/>
          <cell r="DS264"/>
          <cell r="DT264"/>
          <cell r="DU264"/>
          <cell r="DV264"/>
          <cell r="DW264"/>
          <cell r="DX264"/>
          <cell r="DY264"/>
          <cell r="DZ264"/>
          <cell r="EA264"/>
          <cell r="EB264"/>
          <cell r="EC264"/>
          <cell r="ED264"/>
          <cell r="EE264"/>
          <cell r="EF264"/>
          <cell r="EG264"/>
          <cell r="EH264"/>
          <cell r="EI264"/>
          <cell r="EJ264"/>
          <cell r="EK264"/>
          <cell r="EL264"/>
          <cell r="EM264"/>
          <cell r="EN264"/>
          <cell r="EO264"/>
          <cell r="EP264"/>
          <cell r="EQ264"/>
          <cell r="ER264"/>
          <cell r="ES264"/>
          <cell r="ET264"/>
          <cell r="EU264"/>
          <cell r="EV264"/>
          <cell r="EW264"/>
          <cell r="EX264"/>
          <cell r="EY264"/>
          <cell r="EZ264"/>
          <cell r="FA264"/>
          <cell r="FB264"/>
          <cell r="FC264"/>
          <cell r="FD264"/>
          <cell r="FE264"/>
          <cell r="FF264"/>
          <cell r="FG264"/>
          <cell r="FH264"/>
          <cell r="FI264"/>
        </row>
        <row r="265">
          <cell r="V265" t="str">
            <v>INK &amp; PAINT</v>
          </cell>
          <cell r="W265">
            <v>8</v>
          </cell>
          <cell r="X265">
            <v>38000</v>
          </cell>
          <cell r="AA265"/>
          <cell r="AB265"/>
          <cell r="AC265"/>
          <cell r="AD265"/>
          <cell r="AE265"/>
          <cell r="AF265"/>
          <cell r="AG265"/>
          <cell r="AH265"/>
          <cell r="AI265"/>
          <cell r="AJ265"/>
          <cell r="AK265"/>
          <cell r="AL265"/>
          <cell r="AM265"/>
          <cell r="AN265"/>
          <cell r="AO265"/>
          <cell r="AP265"/>
          <cell r="AQ265"/>
          <cell r="AR265"/>
          <cell r="AS265"/>
          <cell r="AT265"/>
          <cell r="AU265"/>
          <cell r="AV265"/>
          <cell r="AW265"/>
          <cell r="AX265"/>
          <cell r="AY265"/>
          <cell r="AZ265"/>
          <cell r="BA265"/>
          <cell r="BB265"/>
          <cell r="BC265"/>
          <cell r="BD265"/>
          <cell r="BE265"/>
          <cell r="BF265"/>
          <cell r="BG265"/>
          <cell r="BH265"/>
          <cell r="BI265"/>
          <cell r="BJ265"/>
          <cell r="BK265"/>
          <cell r="BL265"/>
          <cell r="BM265"/>
          <cell r="BN265"/>
          <cell r="BO265"/>
          <cell r="BP265"/>
          <cell r="BQ265"/>
          <cell r="BR265"/>
          <cell r="BS265"/>
          <cell r="BT265"/>
          <cell r="BU265"/>
          <cell r="BV265"/>
          <cell r="BW265"/>
          <cell r="BX265"/>
          <cell r="BY265"/>
          <cell r="BZ265"/>
          <cell r="CA265"/>
          <cell r="CB265"/>
          <cell r="CC265"/>
          <cell r="CD265"/>
          <cell r="CE265"/>
          <cell r="CF265"/>
          <cell r="CG265"/>
          <cell r="CH265"/>
          <cell r="CI265"/>
          <cell r="CJ265"/>
          <cell r="CK265"/>
          <cell r="CL265"/>
          <cell r="CM265"/>
          <cell r="CN265"/>
          <cell r="CO265"/>
          <cell r="CP265"/>
          <cell r="CQ265"/>
          <cell r="CR265">
            <v>1000</v>
          </cell>
          <cell r="CS265">
            <v>2000</v>
          </cell>
          <cell r="CT265">
            <v>3000</v>
          </cell>
          <cell r="CU265">
            <v>4000</v>
          </cell>
          <cell r="CV265">
            <v>4000</v>
          </cell>
          <cell r="CW265">
            <v>4000</v>
          </cell>
          <cell r="CX265">
            <v>4000</v>
          </cell>
          <cell r="CY265">
            <v>4000</v>
          </cell>
          <cell r="CZ265">
            <v>4000</v>
          </cell>
          <cell r="DA265">
            <v>4000</v>
          </cell>
          <cell r="DB265">
            <v>4000</v>
          </cell>
          <cell r="DC265"/>
          <cell r="DD265"/>
          <cell r="DE265"/>
          <cell r="DF265"/>
          <cell r="DG265"/>
          <cell r="DH265"/>
          <cell r="DI265"/>
          <cell r="DJ265"/>
          <cell r="DK265"/>
          <cell r="DL265"/>
          <cell r="DM265"/>
          <cell r="DN265"/>
          <cell r="DO265"/>
          <cell r="DP265"/>
          <cell r="DQ265"/>
          <cell r="DR265"/>
          <cell r="DS265"/>
          <cell r="DT265"/>
          <cell r="DU265"/>
          <cell r="DV265"/>
          <cell r="DW265"/>
          <cell r="DX265"/>
          <cell r="DY265"/>
          <cell r="DZ265"/>
          <cell r="EA265"/>
          <cell r="EB265"/>
          <cell r="EC265"/>
          <cell r="ED265"/>
          <cell r="EE265"/>
          <cell r="EF265"/>
          <cell r="EG265"/>
          <cell r="EH265"/>
          <cell r="EI265"/>
          <cell r="EJ265"/>
          <cell r="EK265"/>
          <cell r="EL265"/>
          <cell r="EM265"/>
          <cell r="EN265"/>
          <cell r="EO265"/>
          <cell r="EP265"/>
          <cell r="EQ265"/>
          <cell r="ER265"/>
          <cell r="ES265"/>
          <cell r="ET265"/>
          <cell r="EU265"/>
          <cell r="EV265"/>
          <cell r="EW265"/>
          <cell r="EX265"/>
          <cell r="EY265"/>
          <cell r="EZ265"/>
          <cell r="FA265"/>
          <cell r="FB265"/>
          <cell r="FC265"/>
          <cell r="FD265"/>
          <cell r="FE265"/>
          <cell r="FF265"/>
          <cell r="FG265"/>
          <cell r="FH265"/>
          <cell r="FI265"/>
        </row>
        <row r="266">
          <cell r="X266" t="str">
            <v>DIRECT</v>
          </cell>
          <cell r="AA266">
            <v>0</v>
          </cell>
          <cell r="AB266">
            <v>0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0</v>
          </cell>
          <cell r="AQ266">
            <v>0</v>
          </cell>
          <cell r="AR266">
            <v>0</v>
          </cell>
          <cell r="AS266">
            <v>0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</v>
          </cell>
          <cell r="CB266">
            <v>0</v>
          </cell>
          <cell r="CC266">
            <v>0</v>
          </cell>
          <cell r="CD266">
            <v>0</v>
          </cell>
          <cell r="CE266">
            <v>0</v>
          </cell>
          <cell r="CF266">
            <v>0</v>
          </cell>
          <cell r="CG266">
            <v>0</v>
          </cell>
          <cell r="CH266">
            <v>0</v>
          </cell>
          <cell r="CI266">
            <v>3750</v>
          </cell>
          <cell r="CJ266">
            <v>7500</v>
          </cell>
          <cell r="CK266">
            <v>11250</v>
          </cell>
          <cell r="CL266">
            <v>15000</v>
          </cell>
          <cell r="CM266">
            <v>51003</v>
          </cell>
          <cell r="CN266">
            <v>51010</v>
          </cell>
          <cell r="CO266">
            <v>51017</v>
          </cell>
          <cell r="CP266">
            <v>69774</v>
          </cell>
          <cell r="CQ266">
            <v>88531</v>
          </cell>
          <cell r="CR266">
            <v>144326</v>
          </cell>
          <cell r="CS266">
            <v>164090</v>
          </cell>
          <cell r="CT266">
            <v>165104</v>
          </cell>
          <cell r="CU266">
            <v>151118</v>
          </cell>
          <cell r="CV266">
            <v>151132</v>
          </cell>
          <cell r="CW266">
            <v>151146</v>
          </cell>
          <cell r="CX266">
            <v>151160</v>
          </cell>
          <cell r="CY266">
            <v>151174</v>
          </cell>
          <cell r="CZ266">
            <v>151188</v>
          </cell>
          <cell r="DA266">
            <v>40101</v>
          </cell>
          <cell r="DB266">
            <v>40108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</v>
          </cell>
          <cell r="DO266">
            <v>0</v>
          </cell>
          <cell r="DP266">
            <v>0</v>
          </cell>
          <cell r="DQ266">
            <v>0</v>
          </cell>
          <cell r="DR266">
            <v>0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0</v>
          </cell>
          <cell r="DX266">
            <v>0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  <cell r="ER266">
            <v>0</v>
          </cell>
          <cell r="ES266">
            <v>0</v>
          </cell>
          <cell r="ET266">
            <v>0</v>
          </cell>
          <cell r="EU266">
            <v>0</v>
          </cell>
          <cell r="EV266">
            <v>0</v>
          </cell>
          <cell r="EW266">
            <v>0</v>
          </cell>
          <cell r="EX266">
            <v>0</v>
          </cell>
          <cell r="EY266">
            <v>0</v>
          </cell>
          <cell r="EZ266">
            <v>0</v>
          </cell>
          <cell r="FA266">
            <v>0</v>
          </cell>
          <cell r="FB266">
            <v>0</v>
          </cell>
          <cell r="FC266">
            <v>0</v>
          </cell>
          <cell r="FD266">
            <v>0</v>
          </cell>
          <cell r="FE266">
            <v>0</v>
          </cell>
          <cell r="FF266">
            <v>0</v>
          </cell>
          <cell r="FG266">
            <v>0</v>
          </cell>
          <cell r="FH266">
            <v>0</v>
          </cell>
          <cell r="FI266">
            <v>0</v>
          </cell>
        </row>
        <row r="267">
          <cell r="X267" t="str">
            <v>DIRECT</v>
          </cell>
          <cell r="AA267">
            <v>0</v>
          </cell>
          <cell r="AB267">
            <v>0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0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0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0</v>
          </cell>
          <cell r="BV267">
            <v>0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0</v>
          </cell>
          <cell r="CC267">
            <v>0</v>
          </cell>
          <cell r="CD267">
            <v>0</v>
          </cell>
          <cell r="CE267">
            <v>0</v>
          </cell>
          <cell r="CF267">
            <v>0</v>
          </cell>
          <cell r="CG267">
            <v>0</v>
          </cell>
          <cell r="CH267">
            <v>0</v>
          </cell>
          <cell r="CI267">
            <v>3750</v>
          </cell>
          <cell r="CJ267">
            <v>7500</v>
          </cell>
          <cell r="CK267">
            <v>11250</v>
          </cell>
          <cell r="CL267">
            <v>15000</v>
          </cell>
          <cell r="CM267">
            <v>51003</v>
          </cell>
          <cell r="CN267">
            <v>51010</v>
          </cell>
          <cell r="CO267">
            <v>51017</v>
          </cell>
          <cell r="CP267">
            <v>69774</v>
          </cell>
          <cell r="CQ267">
            <v>88531</v>
          </cell>
          <cell r="CR267">
            <v>144326</v>
          </cell>
          <cell r="CS267">
            <v>164090</v>
          </cell>
          <cell r="CT267">
            <v>165104</v>
          </cell>
          <cell r="CU267">
            <v>151118</v>
          </cell>
          <cell r="CV267">
            <v>151132</v>
          </cell>
          <cell r="CW267">
            <v>151146</v>
          </cell>
          <cell r="CX267">
            <v>151160</v>
          </cell>
          <cell r="CY267">
            <v>151174</v>
          </cell>
          <cell r="CZ267">
            <v>151188</v>
          </cell>
          <cell r="DA267">
            <v>40101</v>
          </cell>
          <cell r="DB267">
            <v>40108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0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</v>
          </cell>
          <cell r="EJ267">
            <v>0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  <cell r="ER267">
            <v>0</v>
          </cell>
          <cell r="ES267">
            <v>0</v>
          </cell>
          <cell r="ET267">
            <v>0</v>
          </cell>
          <cell r="EU267">
            <v>0</v>
          </cell>
          <cell r="EV267">
            <v>0</v>
          </cell>
          <cell r="EW267">
            <v>0</v>
          </cell>
          <cell r="EX267">
            <v>0</v>
          </cell>
          <cell r="EY267">
            <v>0</v>
          </cell>
          <cell r="EZ267">
            <v>0</v>
          </cell>
          <cell r="FA267">
            <v>0</v>
          </cell>
          <cell r="FB267">
            <v>0</v>
          </cell>
          <cell r="FC267">
            <v>0</v>
          </cell>
          <cell r="FD267">
            <v>0</v>
          </cell>
          <cell r="FE267">
            <v>0</v>
          </cell>
          <cell r="FF267">
            <v>0</v>
          </cell>
          <cell r="FG267">
            <v>0</v>
          </cell>
          <cell r="FH267">
            <v>0</v>
          </cell>
          <cell r="FI267">
            <v>0</v>
          </cell>
        </row>
        <row r="268">
          <cell r="X268" t="str">
            <v>LOADED</v>
          </cell>
          <cell r="AA268">
            <v>0</v>
          </cell>
          <cell r="AB268">
            <v>0</v>
          </cell>
          <cell r="AC268">
            <v>0</v>
          </cell>
          <cell r="AD268">
            <v>0</v>
          </cell>
          <cell r="AE268">
            <v>0</v>
          </cell>
          <cell r="AF268">
            <v>0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0</v>
          </cell>
          <cell r="AL268">
            <v>0</v>
          </cell>
          <cell r="AM268">
            <v>0</v>
          </cell>
          <cell r="AN268">
            <v>0</v>
          </cell>
          <cell r="AO268">
            <v>0</v>
          </cell>
          <cell r="AP268">
            <v>0</v>
          </cell>
          <cell r="AQ268">
            <v>0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0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0</v>
          </cell>
          <cell r="BZ268">
            <v>0</v>
          </cell>
          <cell r="CA268">
            <v>0</v>
          </cell>
          <cell r="CB268">
            <v>0</v>
          </cell>
          <cell r="CC268">
            <v>0</v>
          </cell>
          <cell r="CD268">
            <v>0</v>
          </cell>
          <cell r="CE268">
            <v>0</v>
          </cell>
          <cell r="CF268">
            <v>0</v>
          </cell>
          <cell r="CG268">
            <v>0</v>
          </cell>
          <cell r="CH268">
            <v>0</v>
          </cell>
          <cell r="CI268">
            <v>5062.5</v>
          </cell>
          <cell r="CJ268">
            <v>10125</v>
          </cell>
          <cell r="CK268">
            <v>15187.5</v>
          </cell>
          <cell r="CL268">
            <v>20250</v>
          </cell>
          <cell r="CM268">
            <v>68854.05</v>
          </cell>
          <cell r="CN268">
            <v>68863.5</v>
          </cell>
          <cell r="CO268">
            <v>68872.95</v>
          </cell>
          <cell r="CP268">
            <v>94194.9</v>
          </cell>
          <cell r="CQ268">
            <v>119516.85</v>
          </cell>
          <cell r="CR268">
            <v>194840.1</v>
          </cell>
          <cell r="CS268">
            <v>221521.5</v>
          </cell>
          <cell r="CT268">
            <v>222890.4</v>
          </cell>
          <cell r="CU268">
            <v>204009.3</v>
          </cell>
          <cell r="CV268">
            <v>204028.2</v>
          </cell>
          <cell r="CW268">
            <v>204047.1</v>
          </cell>
          <cell r="CX268">
            <v>204066</v>
          </cell>
          <cell r="CY268">
            <v>204084.9</v>
          </cell>
          <cell r="CZ268">
            <v>204103.8</v>
          </cell>
          <cell r="DA268">
            <v>54136.35</v>
          </cell>
          <cell r="DB268">
            <v>54145.8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</v>
          </cell>
          <cell r="DK268">
            <v>0</v>
          </cell>
          <cell r="DL268">
            <v>0</v>
          </cell>
          <cell r="DM268">
            <v>0</v>
          </cell>
          <cell r="DN268">
            <v>0</v>
          </cell>
          <cell r="DO268">
            <v>0</v>
          </cell>
          <cell r="DP268">
            <v>0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0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  <cell r="ER268">
            <v>0</v>
          </cell>
          <cell r="ES268">
            <v>0</v>
          </cell>
          <cell r="ET268">
            <v>0</v>
          </cell>
          <cell r="EU268">
            <v>0</v>
          </cell>
          <cell r="EV268">
            <v>0</v>
          </cell>
          <cell r="EW268">
            <v>0</v>
          </cell>
          <cell r="EX268">
            <v>0</v>
          </cell>
          <cell r="EY268">
            <v>0</v>
          </cell>
          <cell r="EZ268">
            <v>0</v>
          </cell>
          <cell r="FA268">
            <v>0</v>
          </cell>
          <cell r="FB268">
            <v>0</v>
          </cell>
          <cell r="FC268">
            <v>0</v>
          </cell>
          <cell r="FD268">
            <v>0</v>
          </cell>
          <cell r="FE268">
            <v>0</v>
          </cell>
          <cell r="FF268">
            <v>0</v>
          </cell>
          <cell r="FG268">
            <v>0</v>
          </cell>
          <cell r="FH268">
            <v>0</v>
          </cell>
          <cell r="FI268">
            <v>0</v>
          </cell>
        </row>
        <row r="269">
          <cell r="V269" t="str">
            <v>PROJECTED RTM</v>
          </cell>
          <cell r="X269" t="str">
            <v>CUMULATIVE TO DATE</v>
          </cell>
          <cell r="Y269">
            <v>140</v>
          </cell>
          <cell r="Z269">
            <v>63.068739999999991</v>
          </cell>
          <cell r="AA269">
            <v>0</v>
          </cell>
          <cell r="AB269">
            <v>0</v>
          </cell>
          <cell r="AC269">
            <v>0</v>
          </cell>
          <cell r="AD269">
            <v>0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0</v>
          </cell>
          <cell r="AK269">
            <v>0</v>
          </cell>
          <cell r="AL269">
            <v>0</v>
          </cell>
          <cell r="AM269">
            <v>0</v>
          </cell>
          <cell r="AN269">
            <v>0</v>
          </cell>
          <cell r="AO269">
            <v>0</v>
          </cell>
          <cell r="AP269">
            <v>0</v>
          </cell>
          <cell r="AQ269">
            <v>0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0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0</v>
          </cell>
          <cell r="CC269">
            <v>0</v>
          </cell>
          <cell r="CD269">
            <v>0</v>
          </cell>
          <cell r="CE269">
            <v>0</v>
          </cell>
          <cell r="CF269">
            <v>0</v>
          </cell>
          <cell r="CG269">
            <v>0</v>
          </cell>
          <cell r="CH269">
            <v>0</v>
          </cell>
          <cell r="CI269">
            <v>5062.5</v>
          </cell>
          <cell r="CJ269">
            <v>10125</v>
          </cell>
          <cell r="CK269">
            <v>15187.5</v>
          </cell>
          <cell r="CL269">
            <v>20250</v>
          </cell>
          <cell r="CM269">
            <v>68854.05</v>
          </cell>
          <cell r="CN269">
            <v>68863.5</v>
          </cell>
          <cell r="CO269">
            <v>68872.95</v>
          </cell>
          <cell r="CP269">
            <v>94194.9</v>
          </cell>
          <cell r="CQ269">
            <v>119516.85</v>
          </cell>
          <cell r="CR269">
            <v>194840.1</v>
          </cell>
          <cell r="CS269">
            <v>221521.5</v>
          </cell>
          <cell r="CT269">
            <v>222890.4</v>
          </cell>
          <cell r="CU269">
            <v>204009.3</v>
          </cell>
          <cell r="CV269">
            <v>204028.2</v>
          </cell>
          <cell r="CW269">
            <v>204047.1</v>
          </cell>
          <cell r="CX269">
            <v>204066</v>
          </cell>
          <cell r="CY269">
            <v>204084.9</v>
          </cell>
          <cell r="CZ269">
            <v>204103.8</v>
          </cell>
          <cell r="DA269">
            <v>54136.35</v>
          </cell>
          <cell r="DB269">
            <v>54145.8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  <cell r="DK269">
            <v>0</v>
          </cell>
          <cell r="DL269">
            <v>0</v>
          </cell>
          <cell r="DM269">
            <v>0</v>
          </cell>
          <cell r="DN269">
            <v>0</v>
          </cell>
          <cell r="DO269">
            <v>0</v>
          </cell>
          <cell r="DP269">
            <v>0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0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  <cell r="ER269">
            <v>0</v>
          </cell>
          <cell r="ES269">
            <v>0</v>
          </cell>
          <cell r="ET269">
            <v>0</v>
          </cell>
          <cell r="EU269">
            <v>0</v>
          </cell>
          <cell r="EV269">
            <v>0</v>
          </cell>
          <cell r="EW269">
            <v>0</v>
          </cell>
          <cell r="EX269">
            <v>0</v>
          </cell>
          <cell r="EY269">
            <v>0</v>
          </cell>
          <cell r="EZ269">
            <v>0</v>
          </cell>
          <cell r="FA269">
            <v>0</v>
          </cell>
          <cell r="FB269">
            <v>0</v>
          </cell>
          <cell r="FC269">
            <v>0</v>
          </cell>
          <cell r="FD269">
            <v>0</v>
          </cell>
          <cell r="FE269">
            <v>0</v>
          </cell>
          <cell r="FF269">
            <v>0</v>
          </cell>
          <cell r="FG269">
            <v>0</v>
          </cell>
          <cell r="FH269">
            <v>0</v>
          </cell>
          <cell r="FI269">
            <v>0</v>
          </cell>
        </row>
        <row r="270">
          <cell r="V270" t="str">
            <v>PROJECTED RTM</v>
          </cell>
          <cell r="X270">
            <v>36189.068740000002</v>
          </cell>
          <cell r="Y270">
            <v>140</v>
          </cell>
          <cell r="Z270">
            <v>63.068739999999991</v>
          </cell>
          <cell r="AA270"/>
          <cell r="AB270"/>
          <cell r="AC270"/>
          <cell r="AD270"/>
          <cell r="AE270"/>
          <cell r="AF270"/>
          <cell r="AG270"/>
          <cell r="AH270"/>
          <cell r="AI270"/>
          <cell r="AJ270"/>
          <cell r="AK270"/>
          <cell r="AL270"/>
          <cell r="AM270"/>
          <cell r="AN270"/>
          <cell r="AO270"/>
          <cell r="AP270"/>
          <cell r="AQ270"/>
          <cell r="AR270"/>
          <cell r="AS270"/>
          <cell r="AT270"/>
          <cell r="AU270"/>
          <cell r="AV270"/>
          <cell r="AW270"/>
          <cell r="AX270"/>
          <cell r="AY270"/>
          <cell r="AZ270"/>
          <cell r="BA270"/>
          <cell r="BB270"/>
          <cell r="BC270"/>
          <cell r="BD270"/>
          <cell r="BE270"/>
          <cell r="BF270"/>
          <cell r="BG270"/>
          <cell r="BH270"/>
          <cell r="BI270"/>
          <cell r="BJ270"/>
          <cell r="BK270"/>
          <cell r="BL270"/>
          <cell r="BM270"/>
          <cell r="BN270"/>
          <cell r="BO270"/>
          <cell r="BP270"/>
          <cell r="BQ270"/>
          <cell r="BR270"/>
          <cell r="BS270"/>
          <cell r="BT270"/>
          <cell r="BU270"/>
          <cell r="BV270"/>
          <cell r="BW270"/>
          <cell r="BX270"/>
          <cell r="BY270"/>
          <cell r="BZ270"/>
          <cell r="CA270"/>
          <cell r="CB270"/>
          <cell r="CC270"/>
          <cell r="CD270"/>
          <cell r="CE270"/>
          <cell r="CF270"/>
          <cell r="CG270"/>
          <cell r="CH270"/>
          <cell r="CI270"/>
          <cell r="CJ270"/>
          <cell r="CK270"/>
          <cell r="CL270"/>
          <cell r="CM270"/>
          <cell r="CN270"/>
          <cell r="CO270"/>
          <cell r="CP270"/>
          <cell r="CQ270"/>
          <cell r="CR270">
            <v>36038</v>
          </cell>
          <cell r="CS270">
            <v>36045</v>
          </cell>
          <cell r="CT270">
            <v>36052</v>
          </cell>
          <cell r="CU270">
            <v>36059</v>
          </cell>
          <cell r="CV270">
            <v>36066</v>
          </cell>
          <cell r="CW270">
            <v>36073</v>
          </cell>
          <cell r="CX270">
            <v>36080</v>
          </cell>
          <cell r="CY270">
            <v>36087</v>
          </cell>
          <cell r="CZ270">
            <v>36094</v>
          </cell>
          <cell r="DA270">
            <v>36101</v>
          </cell>
          <cell r="DB270">
            <v>36108</v>
          </cell>
          <cell r="DC270"/>
          <cell r="DD270"/>
          <cell r="DE270"/>
          <cell r="DF270"/>
          <cell r="DG270"/>
          <cell r="DH270"/>
          <cell r="DI270"/>
          <cell r="DJ270"/>
          <cell r="DK270"/>
          <cell r="DL270"/>
          <cell r="DM270"/>
          <cell r="DN270"/>
          <cell r="DO270"/>
          <cell r="DP270"/>
          <cell r="DQ270"/>
          <cell r="DR270"/>
          <cell r="DS270"/>
          <cell r="DT270"/>
          <cell r="DU270"/>
          <cell r="DV270"/>
          <cell r="DW270"/>
          <cell r="DX270"/>
          <cell r="DY270"/>
          <cell r="DZ270"/>
          <cell r="EA270"/>
          <cell r="EB270"/>
          <cell r="EC270"/>
          <cell r="ED270"/>
          <cell r="EE270"/>
          <cell r="EF270"/>
          <cell r="EG270"/>
          <cell r="EH270"/>
          <cell r="EI270"/>
          <cell r="EJ270"/>
          <cell r="EK270"/>
          <cell r="EL270"/>
          <cell r="EM270"/>
          <cell r="EN270"/>
          <cell r="EO270"/>
          <cell r="EP270"/>
          <cell r="EQ270"/>
          <cell r="ER270"/>
          <cell r="ES270"/>
          <cell r="ET270"/>
          <cell r="EU270"/>
          <cell r="EV270"/>
        </row>
        <row r="271">
          <cell r="V271" t="str">
            <v>PROJECTED STREET</v>
          </cell>
          <cell r="X271">
            <v>36219.068740000002</v>
          </cell>
        </row>
        <row r="272">
          <cell r="V272" t="str">
            <v>+ or - Scheduled Date</v>
          </cell>
          <cell r="X272">
            <v>122.93125999999756</v>
          </cell>
        </row>
        <row r="273">
          <cell r="N273" t="str">
            <v>ENGINEERING</v>
          </cell>
          <cell r="Y273" t="str">
            <v>WK Count</v>
          </cell>
          <cell r="Z273" t="str">
            <v>Total Days</v>
          </cell>
        </row>
        <row r="274">
          <cell r="N274" t="str">
            <v>ENGINEERING</v>
          </cell>
          <cell r="Y274" t="str">
            <v>WK Count</v>
          </cell>
          <cell r="Z274" t="str">
            <v>Total Days</v>
          </cell>
        </row>
        <row r="275">
          <cell r="A275" t="str">
            <v>PREP</v>
          </cell>
          <cell r="F275" t="str">
            <v>ANIMATION</v>
          </cell>
          <cell r="I275" t="str">
            <v>INK &amp; PAINT</v>
          </cell>
          <cell r="L275" t="str">
            <v>ALPHA</v>
          </cell>
          <cell r="N275" t="str">
            <v>BETA</v>
          </cell>
          <cell r="P275" t="str">
            <v>RTM</v>
          </cell>
          <cell r="Y275">
            <v>7</v>
          </cell>
          <cell r="Z275">
            <v>52.351039999999998</v>
          </cell>
        </row>
        <row r="276">
          <cell r="A276" t="str">
            <v>PREP</v>
          </cell>
          <cell r="B276" t="str">
            <v>Days</v>
          </cell>
          <cell r="F276" t="str">
            <v>ANIMATION</v>
          </cell>
          <cell r="G276" t="str">
            <v>Days</v>
          </cell>
          <cell r="H276" t="str">
            <v>Frames</v>
          </cell>
          <cell r="I276" t="str">
            <v>INK &amp; PAINT</v>
          </cell>
          <cell r="J276" t="str">
            <v>Days</v>
          </cell>
          <cell r="L276" t="str">
            <v>ALPHA</v>
          </cell>
          <cell r="N276" t="str">
            <v>BETA</v>
          </cell>
          <cell r="P276" t="str">
            <v>RTM</v>
          </cell>
          <cell r="Y276">
            <v>7</v>
          </cell>
          <cell r="Z276">
            <v>52.351039999999998</v>
          </cell>
        </row>
        <row r="277">
          <cell r="A277" t="str">
            <v>Wks</v>
          </cell>
          <cell r="B277" t="str">
            <v>Days</v>
          </cell>
          <cell r="F277" t="str">
            <v>Wks</v>
          </cell>
          <cell r="G277" t="str">
            <v>Days</v>
          </cell>
          <cell r="H277" t="str">
            <v>Frames</v>
          </cell>
          <cell r="I277" t="str">
            <v>Wks</v>
          </cell>
          <cell r="J277" t="str">
            <v>Days</v>
          </cell>
          <cell r="K277">
            <v>21</v>
          </cell>
          <cell r="M277">
            <v>29</v>
          </cell>
          <cell r="O277">
            <v>29</v>
          </cell>
          <cell r="Q277">
            <v>29</v>
          </cell>
          <cell r="Y277">
            <v>11</v>
          </cell>
          <cell r="Z277">
            <v>77.938800000000015</v>
          </cell>
        </row>
        <row r="278">
          <cell r="A278">
            <v>5.47872</v>
          </cell>
          <cell r="B278">
            <v>52.351039999999998</v>
          </cell>
          <cell r="F278">
            <v>6.8484000000000007</v>
          </cell>
          <cell r="G278">
            <v>77.938800000000015</v>
          </cell>
          <cell r="H278">
            <v>2739.36</v>
          </cell>
          <cell r="I278">
            <v>6.8484000000000007</v>
          </cell>
          <cell r="J278">
            <v>61.938800000000008</v>
          </cell>
          <cell r="K278">
            <v>21</v>
          </cell>
          <cell r="M278">
            <v>29</v>
          </cell>
          <cell r="O278">
            <v>29</v>
          </cell>
          <cell r="Q278">
            <v>29</v>
          </cell>
          <cell r="Y278">
            <v>9</v>
          </cell>
          <cell r="Z278">
            <v>61.938800000000008</v>
          </cell>
        </row>
        <row r="290">
          <cell r="Y290">
            <v>119</v>
          </cell>
          <cell r="Z290">
            <v>47.938800000000008</v>
          </cell>
        </row>
        <row r="291">
          <cell r="Y291">
            <v>119</v>
          </cell>
          <cell r="Z291">
            <v>47.938800000000008</v>
          </cell>
        </row>
        <row r="294">
          <cell r="N294" t="str">
            <v>ENGINEERING</v>
          </cell>
          <cell r="Y294" t="str">
            <v>WK Count</v>
          </cell>
          <cell r="Z294" t="str">
            <v>Total Days</v>
          </cell>
        </row>
        <row r="295">
          <cell r="N295" t="str">
            <v>ENGINEERING</v>
          </cell>
          <cell r="Y295" t="str">
            <v>WK Count</v>
          </cell>
          <cell r="Z295" t="str">
            <v>Total Days</v>
          </cell>
        </row>
        <row r="296">
          <cell r="A296" t="str">
            <v>PREP</v>
          </cell>
          <cell r="F296" t="str">
            <v>ANIMATION</v>
          </cell>
          <cell r="I296" t="str">
            <v>INK &amp; PAINT</v>
          </cell>
          <cell r="L296" t="str">
            <v>ALPHA</v>
          </cell>
          <cell r="N296" t="str">
            <v>BETA</v>
          </cell>
          <cell r="P296" t="str">
            <v>RTM</v>
          </cell>
          <cell r="Y296">
            <v>6</v>
          </cell>
          <cell r="Z296">
            <v>42.297850000000004</v>
          </cell>
        </row>
        <row r="297">
          <cell r="A297" t="str">
            <v>PREP</v>
          </cell>
          <cell r="B297" t="str">
            <v>Days</v>
          </cell>
          <cell r="F297" t="str">
            <v>ANIMATION</v>
          </cell>
          <cell r="G297" t="str">
            <v>Days</v>
          </cell>
          <cell r="H297" t="str">
            <v>Frames</v>
          </cell>
          <cell r="I297" t="str">
            <v>INK &amp; PAINT</v>
          </cell>
          <cell r="J297" t="str">
            <v>Days</v>
          </cell>
          <cell r="L297" t="str">
            <v>ALPHA</v>
          </cell>
          <cell r="N297" t="str">
            <v>BETA</v>
          </cell>
          <cell r="P297" t="str">
            <v>RTM</v>
          </cell>
          <cell r="Y297">
            <v>6</v>
          </cell>
          <cell r="Z297">
            <v>42.297850000000004</v>
          </cell>
        </row>
        <row r="298">
          <cell r="A298" t="str">
            <v>Wks</v>
          </cell>
          <cell r="B298" t="str">
            <v>Days</v>
          </cell>
          <cell r="F298" t="str">
            <v>Wks</v>
          </cell>
          <cell r="G298" t="str">
            <v>Days</v>
          </cell>
          <cell r="H298" t="str">
            <v>Frames</v>
          </cell>
          <cell r="I298" t="str">
            <v>Wks</v>
          </cell>
          <cell r="J298" t="str">
            <v>Days</v>
          </cell>
          <cell r="K298">
            <v>21</v>
          </cell>
          <cell r="M298">
            <v>29</v>
          </cell>
          <cell r="O298">
            <v>29</v>
          </cell>
          <cell r="Q298">
            <v>29</v>
          </cell>
          <cell r="Y298">
            <v>11</v>
          </cell>
          <cell r="Z298">
            <v>77.163083333333333</v>
          </cell>
        </row>
        <row r="299">
          <cell r="A299">
            <v>4.0425500000000003</v>
          </cell>
          <cell r="B299">
            <v>42.297850000000004</v>
          </cell>
          <cell r="F299">
            <v>6.7375833333333333</v>
          </cell>
          <cell r="G299">
            <v>77.163083333333333</v>
          </cell>
          <cell r="H299">
            <v>2021.2750000000001</v>
          </cell>
          <cell r="I299">
            <v>4.0425500000000003</v>
          </cell>
          <cell r="J299">
            <v>42.297850000000004</v>
          </cell>
          <cell r="K299">
            <v>21</v>
          </cell>
          <cell r="M299">
            <v>29</v>
          </cell>
          <cell r="O299">
            <v>29</v>
          </cell>
          <cell r="Q299">
            <v>29</v>
          </cell>
          <cell r="Y299">
            <v>6</v>
          </cell>
          <cell r="Z299">
            <v>42.297850000000004</v>
          </cell>
        </row>
        <row r="311">
          <cell r="Y311">
            <v>119</v>
          </cell>
          <cell r="Z311">
            <v>28.297850000000004</v>
          </cell>
        </row>
        <row r="312">
          <cell r="Y312">
            <v>119</v>
          </cell>
          <cell r="Z312">
            <v>28.297850000000004</v>
          </cell>
        </row>
        <row r="322">
          <cell r="N322" t="str">
            <v>ENGINEERING</v>
          </cell>
          <cell r="Y322" t="str">
            <v>WK Count</v>
          </cell>
          <cell r="Z322" t="str">
            <v>Total Days</v>
          </cell>
        </row>
        <row r="323">
          <cell r="N323" t="str">
            <v>ENGINEERING</v>
          </cell>
          <cell r="Y323" t="str">
            <v>WK Count</v>
          </cell>
          <cell r="Z323" t="str">
            <v>Total Days</v>
          </cell>
        </row>
        <row r="324">
          <cell r="A324" t="str">
            <v>PREP</v>
          </cell>
          <cell r="F324" t="str">
            <v>ANIMATION</v>
          </cell>
          <cell r="I324" t="str">
            <v>INK &amp; PAINT</v>
          </cell>
          <cell r="L324" t="str">
            <v>ALPHA</v>
          </cell>
          <cell r="N324" t="str">
            <v>BETA</v>
          </cell>
          <cell r="P324" t="str">
            <v>RTM</v>
          </cell>
          <cell r="Y324">
            <v>3</v>
          </cell>
          <cell r="Z324">
            <v>21</v>
          </cell>
        </row>
        <row r="325">
          <cell r="A325" t="str">
            <v>PREP</v>
          </cell>
          <cell r="B325" t="str">
            <v>Days</v>
          </cell>
          <cell r="F325" t="str">
            <v>ANIMATION</v>
          </cell>
          <cell r="G325" t="str">
            <v>Days</v>
          </cell>
          <cell r="H325" t="str">
            <v>Frames</v>
          </cell>
          <cell r="I325" t="str">
            <v>INK &amp; PAINT</v>
          </cell>
          <cell r="J325" t="str">
            <v>Days</v>
          </cell>
          <cell r="L325" t="str">
            <v>ALPHA</v>
          </cell>
          <cell r="N325" t="str">
            <v>BETA</v>
          </cell>
          <cell r="P325" t="str">
            <v>RTM</v>
          </cell>
          <cell r="Y325">
            <v>3</v>
          </cell>
          <cell r="Z325">
            <v>21</v>
          </cell>
        </row>
        <row r="326">
          <cell r="A326" t="str">
            <v>Wks</v>
          </cell>
          <cell r="B326" t="str">
            <v>Days</v>
          </cell>
          <cell r="F326" t="str">
            <v>Wks</v>
          </cell>
          <cell r="G326" t="str">
            <v>Days</v>
          </cell>
          <cell r="H326" t="str">
            <v>Frames</v>
          </cell>
          <cell r="I326" t="str">
            <v>Wks</v>
          </cell>
          <cell r="J326" t="str">
            <v>Days</v>
          </cell>
          <cell r="K326">
            <v>21</v>
          </cell>
          <cell r="M326">
            <v>29</v>
          </cell>
          <cell r="O326">
            <v>29</v>
          </cell>
          <cell r="Q326">
            <v>29</v>
          </cell>
          <cell r="Y326">
            <v>3</v>
          </cell>
          <cell r="Z326">
            <v>21</v>
          </cell>
        </row>
        <row r="327">
          <cell r="A327">
            <v>1</v>
          </cell>
          <cell r="B327">
            <v>21</v>
          </cell>
          <cell r="F327">
            <v>1</v>
          </cell>
          <cell r="G327">
            <v>21</v>
          </cell>
          <cell r="H327">
            <v>131</v>
          </cell>
          <cell r="I327">
            <v>1</v>
          </cell>
          <cell r="J327">
            <v>21</v>
          </cell>
          <cell r="K327">
            <v>21</v>
          </cell>
          <cell r="M327">
            <v>29</v>
          </cell>
          <cell r="O327">
            <v>29</v>
          </cell>
          <cell r="Q327">
            <v>29</v>
          </cell>
          <cell r="Y327">
            <v>3</v>
          </cell>
          <cell r="Z327">
            <v>21</v>
          </cell>
        </row>
        <row r="338">
          <cell r="Y338">
            <v>63</v>
          </cell>
          <cell r="Z338">
            <v>7</v>
          </cell>
        </row>
        <row r="339">
          <cell r="Y339">
            <v>63</v>
          </cell>
          <cell r="Z339">
            <v>7</v>
          </cell>
        </row>
        <row r="343">
          <cell r="N343" t="str">
            <v>ENGINEERING</v>
          </cell>
          <cell r="Y343" t="str">
            <v>WK Count</v>
          </cell>
          <cell r="Z343" t="str">
            <v>Total Days</v>
          </cell>
        </row>
        <row r="344">
          <cell r="N344" t="str">
            <v>ENGINEERING</v>
          </cell>
          <cell r="Y344" t="str">
            <v>WK Count</v>
          </cell>
          <cell r="Z344" t="str">
            <v>Total Days</v>
          </cell>
        </row>
        <row r="345">
          <cell r="A345" t="str">
            <v>PREP</v>
          </cell>
          <cell r="F345" t="str">
            <v>ANIMATION</v>
          </cell>
          <cell r="I345" t="str">
            <v>INK &amp; PAINT</v>
          </cell>
          <cell r="L345" t="str">
            <v>ALPHA</v>
          </cell>
          <cell r="N345" t="str">
            <v>BETA</v>
          </cell>
          <cell r="P345" t="str">
            <v>RTM</v>
          </cell>
          <cell r="Y345">
            <v>7</v>
          </cell>
          <cell r="Z345">
            <v>49</v>
          </cell>
        </row>
        <row r="346">
          <cell r="A346" t="str">
            <v>PREP</v>
          </cell>
          <cell r="B346" t="str">
            <v>Days</v>
          </cell>
          <cell r="F346" t="str">
            <v>ANIMATION</v>
          </cell>
          <cell r="G346" t="str">
            <v>Days</v>
          </cell>
          <cell r="H346" t="str">
            <v>Frames</v>
          </cell>
          <cell r="I346" t="str">
            <v>INK &amp; PAINT</v>
          </cell>
          <cell r="J346" t="str">
            <v>Days</v>
          </cell>
          <cell r="L346" t="str">
            <v>ALPHA</v>
          </cell>
          <cell r="N346" t="str">
            <v>BETA</v>
          </cell>
          <cell r="P346" t="str">
            <v>RTM</v>
          </cell>
          <cell r="Y346">
            <v>7</v>
          </cell>
          <cell r="Z346">
            <v>49</v>
          </cell>
        </row>
        <row r="347">
          <cell r="A347" t="str">
            <v>Wks</v>
          </cell>
          <cell r="B347" t="str">
            <v>Days</v>
          </cell>
          <cell r="F347" t="str">
            <v>Wks</v>
          </cell>
          <cell r="G347" t="str">
            <v>Days</v>
          </cell>
          <cell r="H347" t="str">
            <v>Frames</v>
          </cell>
          <cell r="I347" t="str">
            <v>Wks</v>
          </cell>
          <cell r="J347" t="str">
            <v>Days</v>
          </cell>
          <cell r="K347">
            <v>21</v>
          </cell>
          <cell r="M347">
            <v>29</v>
          </cell>
          <cell r="O347">
            <v>29</v>
          </cell>
          <cell r="Q347">
            <v>29</v>
          </cell>
          <cell r="Y347">
            <v>7</v>
          </cell>
          <cell r="Z347">
            <v>49</v>
          </cell>
        </row>
        <row r="348">
          <cell r="A348">
            <v>5</v>
          </cell>
          <cell r="B348">
            <v>49</v>
          </cell>
          <cell r="F348">
            <v>5</v>
          </cell>
          <cell r="G348">
            <v>49</v>
          </cell>
          <cell r="H348">
            <v>500</v>
          </cell>
          <cell r="I348">
            <v>5</v>
          </cell>
          <cell r="J348">
            <v>49</v>
          </cell>
          <cell r="K348">
            <v>21</v>
          </cell>
          <cell r="M348">
            <v>29</v>
          </cell>
          <cell r="O348">
            <v>29</v>
          </cell>
          <cell r="Q348">
            <v>29</v>
          </cell>
          <cell r="Y348">
            <v>7</v>
          </cell>
          <cell r="Z348">
            <v>49</v>
          </cell>
        </row>
        <row r="359">
          <cell r="Y359">
            <v>91</v>
          </cell>
          <cell r="Z359">
            <v>35</v>
          </cell>
        </row>
        <row r="360">
          <cell r="Y360">
            <v>91</v>
          </cell>
          <cell r="Z360">
            <v>35</v>
          </cell>
        </row>
        <row r="363">
          <cell r="N363" t="str">
            <v>ENGINEERING</v>
          </cell>
          <cell r="Y363" t="str">
            <v>WK Count</v>
          </cell>
          <cell r="Z363" t="str">
            <v>Total Days</v>
          </cell>
        </row>
        <row r="364">
          <cell r="N364" t="str">
            <v>ENGINEERING</v>
          </cell>
          <cell r="Y364" t="str">
            <v>WK Count</v>
          </cell>
          <cell r="Z364" t="str">
            <v>Total Days</v>
          </cell>
        </row>
        <row r="365">
          <cell r="A365" t="str">
            <v>PREP</v>
          </cell>
          <cell r="F365" t="str">
            <v>ANIMATION</v>
          </cell>
          <cell r="I365" t="str">
            <v>INK &amp; PAINT</v>
          </cell>
          <cell r="L365" t="str">
            <v>ALPHA</v>
          </cell>
          <cell r="N365" t="str">
            <v>BETA</v>
          </cell>
          <cell r="P365" t="str">
            <v>RTM</v>
          </cell>
          <cell r="Y365">
            <v>7</v>
          </cell>
          <cell r="Z365">
            <v>49</v>
          </cell>
        </row>
        <row r="366">
          <cell r="A366" t="str">
            <v>PREP</v>
          </cell>
          <cell r="B366" t="str">
            <v>Days</v>
          </cell>
          <cell r="F366" t="str">
            <v>ANIMATION</v>
          </cell>
          <cell r="G366" t="str">
            <v>Days</v>
          </cell>
          <cell r="H366" t="str">
            <v>Frames</v>
          </cell>
          <cell r="I366" t="str">
            <v>INK &amp; PAINT</v>
          </cell>
          <cell r="J366" t="str">
            <v>Days</v>
          </cell>
          <cell r="L366" t="str">
            <v>ALPHA</v>
          </cell>
          <cell r="N366" t="str">
            <v>BETA</v>
          </cell>
          <cell r="P366" t="str">
            <v>RTM</v>
          </cell>
          <cell r="Y366">
            <v>7</v>
          </cell>
          <cell r="Z366">
            <v>49</v>
          </cell>
        </row>
        <row r="367">
          <cell r="A367" t="str">
            <v>Wks</v>
          </cell>
          <cell r="B367" t="str">
            <v>Days</v>
          </cell>
          <cell r="F367" t="str">
            <v>Wks</v>
          </cell>
          <cell r="G367" t="str">
            <v>Days</v>
          </cell>
          <cell r="H367" t="str">
            <v>Frames</v>
          </cell>
          <cell r="I367" t="str">
            <v>Wks</v>
          </cell>
          <cell r="J367" t="str">
            <v>Days</v>
          </cell>
          <cell r="K367">
            <v>21</v>
          </cell>
          <cell r="M367">
            <v>29</v>
          </cell>
          <cell r="O367">
            <v>29</v>
          </cell>
          <cell r="Q367">
            <v>29</v>
          </cell>
          <cell r="Y367">
            <v>7</v>
          </cell>
          <cell r="Z367">
            <v>49</v>
          </cell>
        </row>
        <row r="368">
          <cell r="A368">
            <v>5</v>
          </cell>
          <cell r="B368">
            <v>49</v>
          </cell>
          <cell r="F368">
            <v>5</v>
          </cell>
          <cell r="G368">
            <v>49</v>
          </cell>
          <cell r="H368">
            <v>500</v>
          </cell>
          <cell r="I368">
            <v>5</v>
          </cell>
          <cell r="J368">
            <v>49</v>
          </cell>
          <cell r="K368">
            <v>21</v>
          </cell>
          <cell r="M368">
            <v>29</v>
          </cell>
          <cell r="O368">
            <v>29</v>
          </cell>
          <cell r="Q368">
            <v>29</v>
          </cell>
          <cell r="Y368">
            <v>7</v>
          </cell>
          <cell r="Z368">
            <v>49</v>
          </cell>
        </row>
        <row r="379">
          <cell r="Y379">
            <v>91</v>
          </cell>
          <cell r="Z379">
            <v>35</v>
          </cell>
        </row>
        <row r="380">
          <cell r="Y380">
            <v>91</v>
          </cell>
          <cell r="Z380">
            <v>35</v>
          </cell>
        </row>
        <row r="383">
          <cell r="N383" t="str">
            <v>ENGINEERING</v>
          </cell>
          <cell r="Y383" t="str">
            <v>WK Count</v>
          </cell>
          <cell r="Z383" t="str">
            <v>Total Days</v>
          </cell>
        </row>
        <row r="384">
          <cell r="N384" t="str">
            <v>ENGINEERING</v>
          </cell>
          <cell r="Y384" t="str">
            <v>WK Count</v>
          </cell>
          <cell r="Z384" t="str">
            <v>Total Days</v>
          </cell>
        </row>
        <row r="385">
          <cell r="A385" t="str">
            <v>PREP</v>
          </cell>
          <cell r="F385" t="str">
            <v>ANIMATION</v>
          </cell>
          <cell r="I385" t="str">
            <v>INK &amp; PAINT</v>
          </cell>
          <cell r="L385" t="str">
            <v>ALPHA</v>
          </cell>
          <cell r="N385" t="str">
            <v>BETA</v>
          </cell>
          <cell r="P385" t="str">
            <v>RTM</v>
          </cell>
          <cell r="Y385">
            <v>4</v>
          </cell>
          <cell r="Z385">
            <v>25.0642</v>
          </cell>
        </row>
        <row r="386">
          <cell r="A386" t="str">
            <v>PREP</v>
          </cell>
          <cell r="B386" t="str">
            <v>Days</v>
          </cell>
          <cell r="F386" t="str">
            <v>ANIMATION</v>
          </cell>
          <cell r="G386" t="str">
            <v>Days</v>
          </cell>
          <cell r="H386" t="str">
            <v>Frames</v>
          </cell>
          <cell r="I386" t="str">
            <v>INK &amp; PAINT</v>
          </cell>
          <cell r="J386" t="str">
            <v>Days</v>
          </cell>
          <cell r="L386" t="str">
            <v>ALPHA</v>
          </cell>
          <cell r="N386" t="str">
            <v>BETA</v>
          </cell>
          <cell r="P386" t="str">
            <v>RTM</v>
          </cell>
          <cell r="Y386">
            <v>4</v>
          </cell>
          <cell r="Z386">
            <v>25.0642</v>
          </cell>
        </row>
        <row r="387">
          <cell r="A387" t="str">
            <v>Wks</v>
          </cell>
          <cell r="B387" t="str">
            <v>Days</v>
          </cell>
          <cell r="F387" t="str">
            <v>Wks</v>
          </cell>
          <cell r="G387" t="str">
            <v>Days</v>
          </cell>
          <cell r="H387" t="str">
            <v>Frames</v>
          </cell>
          <cell r="I387" t="str">
            <v>Wks</v>
          </cell>
          <cell r="J387" t="str">
            <v>Days</v>
          </cell>
          <cell r="K387">
            <v>21</v>
          </cell>
          <cell r="M387">
            <v>29</v>
          </cell>
          <cell r="O387">
            <v>29</v>
          </cell>
          <cell r="Q387">
            <v>29</v>
          </cell>
          <cell r="Y387">
            <v>4</v>
          </cell>
          <cell r="Z387">
            <v>25.0642</v>
          </cell>
        </row>
        <row r="388">
          <cell r="A388">
            <v>1.5806</v>
          </cell>
          <cell r="B388">
            <v>25.0642</v>
          </cell>
          <cell r="F388">
            <v>1.5806</v>
          </cell>
          <cell r="G388">
            <v>25.0642</v>
          </cell>
          <cell r="H388">
            <v>158.06</v>
          </cell>
          <cell r="I388">
            <v>1.5806</v>
          </cell>
          <cell r="J388">
            <v>25.0642</v>
          </cell>
          <cell r="K388">
            <v>21</v>
          </cell>
          <cell r="M388">
            <v>29</v>
          </cell>
          <cell r="O388">
            <v>29</v>
          </cell>
          <cell r="Q388">
            <v>29</v>
          </cell>
          <cell r="Y388">
            <v>4</v>
          </cell>
          <cell r="Z388">
            <v>25.0642</v>
          </cell>
        </row>
        <row r="399">
          <cell r="Y399">
            <v>70</v>
          </cell>
          <cell r="Z399">
            <v>11.0642</v>
          </cell>
        </row>
        <row r="400">
          <cell r="Y400">
            <v>70</v>
          </cell>
          <cell r="Z400">
            <v>11.0642</v>
          </cell>
        </row>
        <row r="403">
          <cell r="N403" t="str">
            <v>ENGINEERING</v>
          </cell>
          <cell r="Y403" t="str">
            <v>WK Count</v>
          </cell>
          <cell r="Z403" t="str">
            <v>Total Days</v>
          </cell>
        </row>
        <row r="404">
          <cell r="N404" t="str">
            <v>ENGINEERING</v>
          </cell>
          <cell r="Y404" t="str">
            <v>WK Count</v>
          </cell>
          <cell r="Z404" t="str">
            <v>Total Days</v>
          </cell>
        </row>
        <row r="405">
          <cell r="A405" t="str">
            <v>PREP</v>
          </cell>
          <cell r="F405" t="str">
            <v>ANIMATION</v>
          </cell>
          <cell r="I405" t="str">
            <v>INK &amp; PAINT</v>
          </cell>
          <cell r="L405" t="str">
            <v>ALPHA</v>
          </cell>
          <cell r="N405" t="str">
            <v>BETA</v>
          </cell>
          <cell r="P405" t="str">
            <v>RTM</v>
          </cell>
          <cell r="Y405">
            <v>7</v>
          </cell>
          <cell r="Z405">
            <v>49</v>
          </cell>
        </row>
        <row r="406">
          <cell r="A406" t="str">
            <v>PREP</v>
          </cell>
          <cell r="B406" t="str">
            <v>Days</v>
          </cell>
          <cell r="F406" t="str">
            <v>ANIMATION</v>
          </cell>
          <cell r="G406" t="str">
            <v>Days</v>
          </cell>
          <cell r="H406" t="str">
            <v>Frames</v>
          </cell>
          <cell r="I406" t="str">
            <v>INK &amp; PAINT</v>
          </cell>
          <cell r="J406" t="str">
            <v>Days</v>
          </cell>
          <cell r="L406" t="str">
            <v>ALPHA</v>
          </cell>
          <cell r="N406" t="str">
            <v>BETA</v>
          </cell>
          <cell r="P406" t="str">
            <v>RTM</v>
          </cell>
          <cell r="Y406">
            <v>7</v>
          </cell>
          <cell r="Z406">
            <v>49</v>
          </cell>
        </row>
        <row r="407">
          <cell r="A407" t="str">
            <v>Wks</v>
          </cell>
          <cell r="B407" t="str">
            <v>Days</v>
          </cell>
          <cell r="F407" t="str">
            <v>Wks</v>
          </cell>
          <cell r="G407" t="str">
            <v>Days</v>
          </cell>
          <cell r="H407" t="str">
            <v>Frames</v>
          </cell>
          <cell r="I407" t="str">
            <v>Wks</v>
          </cell>
          <cell r="J407" t="str">
            <v>Days</v>
          </cell>
          <cell r="K407">
            <v>21</v>
          </cell>
          <cell r="M407">
            <v>29</v>
          </cell>
          <cell r="O407">
            <v>29</v>
          </cell>
          <cell r="Q407">
            <v>29</v>
          </cell>
          <cell r="Y407">
            <v>7</v>
          </cell>
          <cell r="Z407">
            <v>49</v>
          </cell>
        </row>
        <row r="408">
          <cell r="A408">
            <v>5</v>
          </cell>
          <cell r="B408">
            <v>49</v>
          </cell>
          <cell r="F408">
            <v>5</v>
          </cell>
          <cell r="G408">
            <v>49</v>
          </cell>
          <cell r="H408">
            <v>500</v>
          </cell>
          <cell r="I408">
            <v>5</v>
          </cell>
          <cell r="J408">
            <v>49</v>
          </cell>
          <cell r="K408">
            <v>21</v>
          </cell>
          <cell r="M408">
            <v>29</v>
          </cell>
          <cell r="O408">
            <v>29</v>
          </cell>
          <cell r="Q408">
            <v>29</v>
          </cell>
          <cell r="Y408">
            <v>7</v>
          </cell>
          <cell r="Z408">
            <v>49</v>
          </cell>
        </row>
        <row r="419">
          <cell r="Y419">
            <v>91</v>
          </cell>
          <cell r="Z419">
            <v>35</v>
          </cell>
        </row>
        <row r="420">
          <cell r="Y420">
            <v>91</v>
          </cell>
          <cell r="Z420">
            <v>35</v>
          </cell>
        </row>
        <row r="423">
          <cell r="N423" t="str">
            <v>ENGINEERING</v>
          </cell>
          <cell r="Y423" t="str">
            <v>WK Count</v>
          </cell>
          <cell r="Z423" t="str">
            <v>Total Days</v>
          </cell>
        </row>
        <row r="424">
          <cell r="N424" t="str">
            <v>ENGINEERING</v>
          </cell>
          <cell r="Y424" t="str">
            <v>WK Count</v>
          </cell>
          <cell r="Z424" t="str">
            <v>Total Days</v>
          </cell>
        </row>
        <row r="425">
          <cell r="A425" t="str">
            <v>PREP</v>
          </cell>
          <cell r="F425" t="str">
            <v>ANIMATION</v>
          </cell>
          <cell r="I425" t="str">
            <v>INK &amp; PAINT</v>
          </cell>
          <cell r="L425" t="str">
            <v>ALPHA</v>
          </cell>
          <cell r="N425" t="str">
            <v>BETA</v>
          </cell>
          <cell r="P425" t="str">
            <v>RTM</v>
          </cell>
          <cell r="Y425">
            <v>4</v>
          </cell>
          <cell r="Z425">
            <v>25.0642</v>
          </cell>
        </row>
        <row r="426">
          <cell r="A426" t="str">
            <v>PREP</v>
          </cell>
          <cell r="B426" t="str">
            <v>Days</v>
          </cell>
          <cell r="F426" t="str">
            <v>ANIMATION</v>
          </cell>
          <cell r="G426" t="str">
            <v>Days</v>
          </cell>
          <cell r="H426" t="str">
            <v>Frames</v>
          </cell>
          <cell r="I426" t="str">
            <v>INK &amp; PAINT</v>
          </cell>
          <cell r="J426" t="str">
            <v>Days</v>
          </cell>
          <cell r="L426" t="str">
            <v>ALPHA</v>
          </cell>
          <cell r="N426" t="str">
            <v>BETA</v>
          </cell>
          <cell r="P426" t="str">
            <v>RTM</v>
          </cell>
          <cell r="Y426">
            <v>4</v>
          </cell>
          <cell r="Z426">
            <v>25.0642</v>
          </cell>
        </row>
        <row r="427">
          <cell r="A427" t="str">
            <v>Wks</v>
          </cell>
          <cell r="B427" t="str">
            <v>Days</v>
          </cell>
          <cell r="F427" t="str">
            <v>Wks</v>
          </cell>
          <cell r="G427" t="str">
            <v>Days</v>
          </cell>
          <cell r="H427" t="str">
            <v>Frames</v>
          </cell>
          <cell r="I427" t="str">
            <v>Wks</v>
          </cell>
          <cell r="J427" t="str">
            <v>Days</v>
          </cell>
          <cell r="K427">
            <v>21</v>
          </cell>
          <cell r="M427">
            <v>29</v>
          </cell>
          <cell r="O427">
            <v>29</v>
          </cell>
          <cell r="Q427">
            <v>29</v>
          </cell>
          <cell r="Y427">
            <v>4</v>
          </cell>
          <cell r="Z427">
            <v>25.0642</v>
          </cell>
        </row>
        <row r="428">
          <cell r="A428">
            <v>1.5806</v>
          </cell>
          <cell r="B428">
            <v>25.0642</v>
          </cell>
          <cell r="F428">
            <v>1.5806</v>
          </cell>
          <cell r="G428">
            <v>25.0642</v>
          </cell>
          <cell r="H428">
            <v>158.06</v>
          </cell>
          <cell r="I428">
            <v>1.5806</v>
          </cell>
          <cell r="J428">
            <v>25.0642</v>
          </cell>
          <cell r="K428">
            <v>21</v>
          </cell>
          <cell r="M428">
            <v>29</v>
          </cell>
          <cell r="O428">
            <v>29</v>
          </cell>
          <cell r="Q428">
            <v>29</v>
          </cell>
          <cell r="Y428">
            <v>4</v>
          </cell>
          <cell r="Z428">
            <v>25.0642</v>
          </cell>
        </row>
        <row r="439">
          <cell r="Y439">
            <v>70</v>
          </cell>
          <cell r="Z439">
            <v>11.0642</v>
          </cell>
        </row>
        <row r="440">
          <cell r="Y440">
            <v>70</v>
          </cell>
          <cell r="Z440">
            <v>11.0642</v>
          </cell>
        </row>
        <row r="443">
          <cell r="N443" t="str">
            <v>ENGINEERING</v>
          </cell>
          <cell r="Y443" t="str">
            <v>WK Count</v>
          </cell>
          <cell r="Z443" t="str">
            <v>Total Days</v>
          </cell>
        </row>
        <row r="444">
          <cell r="N444" t="str">
            <v>ENGINEERING</v>
          </cell>
          <cell r="Y444" t="str">
            <v>WK Count</v>
          </cell>
          <cell r="Z444" t="str">
            <v>Total Days</v>
          </cell>
        </row>
        <row r="445">
          <cell r="A445" t="str">
            <v>PREP</v>
          </cell>
          <cell r="F445" t="str">
            <v>ANIMATION</v>
          </cell>
          <cell r="I445" t="str">
            <v>INK &amp; PAINT</v>
          </cell>
          <cell r="L445" t="str">
            <v>ALPHA</v>
          </cell>
          <cell r="N445" t="str">
            <v>BETA</v>
          </cell>
          <cell r="P445" t="str">
            <v>RTM</v>
          </cell>
          <cell r="Y445">
            <v>4</v>
          </cell>
          <cell r="Z445">
            <v>32.440100000000001</v>
          </cell>
        </row>
        <row r="446">
          <cell r="A446" t="str">
            <v>PREP</v>
          </cell>
          <cell r="B446" t="str">
            <v>Days</v>
          </cell>
          <cell r="F446" t="str">
            <v>ANIMATION</v>
          </cell>
          <cell r="G446" t="str">
            <v>Days</v>
          </cell>
          <cell r="H446" t="str">
            <v>Frames</v>
          </cell>
          <cell r="I446" t="str">
            <v>INK &amp; PAINT</v>
          </cell>
          <cell r="J446" t="str">
            <v>Days</v>
          </cell>
          <cell r="L446" t="str">
            <v>ALPHA</v>
          </cell>
          <cell r="N446" t="str">
            <v>BETA</v>
          </cell>
          <cell r="P446" t="str">
            <v>RTM</v>
          </cell>
          <cell r="Y446">
            <v>4</v>
          </cell>
          <cell r="Z446">
            <v>32.440100000000001</v>
          </cell>
        </row>
        <row r="447">
          <cell r="A447" t="str">
            <v>Wks</v>
          </cell>
          <cell r="B447" t="str">
            <v>Days</v>
          </cell>
          <cell r="F447" t="str">
            <v>Wks</v>
          </cell>
          <cell r="G447" t="str">
            <v>Days</v>
          </cell>
          <cell r="H447" t="str">
            <v>Frames</v>
          </cell>
          <cell r="I447" t="str">
            <v>Wks</v>
          </cell>
          <cell r="J447" t="str">
            <v>Days</v>
          </cell>
          <cell r="K447">
            <v>21</v>
          </cell>
          <cell r="M447">
            <v>29</v>
          </cell>
          <cell r="O447">
            <v>29</v>
          </cell>
          <cell r="Q447">
            <v>29</v>
          </cell>
          <cell r="Y447">
            <v>4</v>
          </cell>
          <cell r="Z447">
            <v>32.440100000000001</v>
          </cell>
        </row>
        <row r="448">
          <cell r="A448">
            <v>2.6343000000000001</v>
          </cell>
          <cell r="B448">
            <v>32.440100000000001</v>
          </cell>
          <cell r="F448">
            <v>2.6343000000000001</v>
          </cell>
          <cell r="G448">
            <v>32.440100000000001</v>
          </cell>
          <cell r="H448">
            <v>263.43</v>
          </cell>
          <cell r="I448">
            <v>2.6343000000000001</v>
          </cell>
          <cell r="J448">
            <v>32.440100000000001</v>
          </cell>
          <cell r="K448">
            <v>21</v>
          </cell>
          <cell r="M448">
            <v>29</v>
          </cell>
          <cell r="O448">
            <v>29</v>
          </cell>
          <cell r="Q448">
            <v>29</v>
          </cell>
          <cell r="Y448">
            <v>4</v>
          </cell>
          <cell r="Z448">
            <v>32.440100000000001</v>
          </cell>
        </row>
        <row r="459">
          <cell r="Y459">
            <v>70</v>
          </cell>
          <cell r="Z459">
            <v>18.440100000000001</v>
          </cell>
        </row>
        <row r="460">
          <cell r="Y460">
            <v>70</v>
          </cell>
          <cell r="Z460">
            <v>18.440100000000001</v>
          </cell>
        </row>
        <row r="463">
          <cell r="N463" t="str">
            <v>ENGINEERING</v>
          </cell>
          <cell r="Y463" t="str">
            <v>WK Count</v>
          </cell>
          <cell r="Z463" t="str">
            <v>Total Days</v>
          </cell>
        </row>
        <row r="464">
          <cell r="N464" t="str">
            <v>ENGINEERING</v>
          </cell>
          <cell r="Y464" t="str">
            <v>WK Count</v>
          </cell>
          <cell r="Z464" t="str">
            <v>Total Days</v>
          </cell>
        </row>
        <row r="465">
          <cell r="A465" t="str">
            <v>PREP</v>
          </cell>
          <cell r="F465" t="str">
            <v>ANIMATION</v>
          </cell>
          <cell r="I465" t="str">
            <v>INK &amp; PAINT</v>
          </cell>
          <cell r="L465" t="str">
            <v>ALPHA</v>
          </cell>
          <cell r="N465" t="str">
            <v>BETA</v>
          </cell>
          <cell r="P465" t="str">
            <v>RTM</v>
          </cell>
          <cell r="Y465">
            <v>3</v>
          </cell>
          <cell r="Z465">
            <v>25.0642</v>
          </cell>
        </row>
        <row r="466">
          <cell r="A466" t="str">
            <v>PREP</v>
          </cell>
          <cell r="B466" t="str">
            <v>Days</v>
          </cell>
          <cell r="F466" t="str">
            <v>ANIMATION</v>
          </cell>
          <cell r="G466" t="str">
            <v>Days</v>
          </cell>
          <cell r="H466" t="str">
            <v>Frames</v>
          </cell>
          <cell r="I466" t="str">
            <v>INK &amp; PAINT</v>
          </cell>
          <cell r="J466" t="str">
            <v>Days</v>
          </cell>
          <cell r="L466" t="str">
            <v>ALPHA</v>
          </cell>
          <cell r="N466" t="str">
            <v>BETA</v>
          </cell>
          <cell r="P466" t="str">
            <v>RTM</v>
          </cell>
          <cell r="Y466">
            <v>3</v>
          </cell>
          <cell r="Z466">
            <v>25.0642</v>
          </cell>
        </row>
        <row r="467">
          <cell r="A467" t="str">
            <v>Wks</v>
          </cell>
          <cell r="B467" t="str">
            <v>Days</v>
          </cell>
          <cell r="F467" t="str">
            <v>Wks</v>
          </cell>
          <cell r="G467" t="str">
            <v>Days</v>
          </cell>
          <cell r="H467" t="str">
            <v>Frames</v>
          </cell>
          <cell r="I467" t="str">
            <v>Wks</v>
          </cell>
          <cell r="J467" t="str">
            <v>Days</v>
          </cell>
          <cell r="K467">
            <v>21</v>
          </cell>
          <cell r="M467">
            <v>29</v>
          </cell>
          <cell r="O467">
            <v>29</v>
          </cell>
          <cell r="Q467">
            <v>29</v>
          </cell>
          <cell r="Y467">
            <v>3</v>
          </cell>
          <cell r="Z467">
            <v>25.0642</v>
          </cell>
        </row>
        <row r="468">
          <cell r="A468">
            <v>1.5806</v>
          </cell>
          <cell r="B468">
            <v>25.0642</v>
          </cell>
          <cell r="F468">
            <v>1.5806</v>
          </cell>
          <cell r="G468">
            <v>25.0642</v>
          </cell>
          <cell r="H468">
            <v>158.06</v>
          </cell>
          <cell r="I468">
            <v>1.5806</v>
          </cell>
          <cell r="J468">
            <v>25.0642</v>
          </cell>
          <cell r="K468">
            <v>21</v>
          </cell>
          <cell r="M468">
            <v>29</v>
          </cell>
          <cell r="O468">
            <v>29</v>
          </cell>
          <cell r="Q468">
            <v>29</v>
          </cell>
          <cell r="Y468">
            <v>3</v>
          </cell>
          <cell r="Z468">
            <v>25.0642</v>
          </cell>
        </row>
        <row r="479">
          <cell r="Y479">
            <v>63</v>
          </cell>
          <cell r="Z479">
            <v>11.0642</v>
          </cell>
        </row>
        <row r="480">
          <cell r="Y480">
            <v>63</v>
          </cell>
          <cell r="Z480">
            <v>11.0642</v>
          </cell>
        </row>
        <row r="483">
          <cell r="N483" t="str">
            <v>ENGINEERING</v>
          </cell>
          <cell r="Y483" t="str">
            <v>WK Count</v>
          </cell>
          <cell r="Z483" t="str">
            <v>Total Days</v>
          </cell>
        </row>
        <row r="484">
          <cell r="N484" t="str">
            <v>ENGINEERING</v>
          </cell>
          <cell r="Y484" t="str">
            <v>WK Count</v>
          </cell>
          <cell r="Z484" t="str">
            <v>Total Days</v>
          </cell>
        </row>
        <row r="485">
          <cell r="A485" t="str">
            <v>PREP</v>
          </cell>
          <cell r="F485" t="str">
            <v>ANIMATION</v>
          </cell>
          <cell r="I485" t="str">
            <v>INK &amp; PAINT</v>
          </cell>
          <cell r="L485" t="str">
            <v>ALPHA</v>
          </cell>
          <cell r="N485" t="str">
            <v>BETA</v>
          </cell>
          <cell r="P485" t="str">
            <v>RTM</v>
          </cell>
          <cell r="Y485">
            <v>7</v>
          </cell>
          <cell r="Z485">
            <v>46.393619999999999</v>
          </cell>
        </row>
        <row r="486">
          <cell r="A486" t="str">
            <v>PREP</v>
          </cell>
          <cell r="B486" t="str">
            <v>Days</v>
          </cell>
          <cell r="F486" t="str">
            <v>ANIMATION</v>
          </cell>
          <cell r="G486" t="str">
            <v>Days</v>
          </cell>
          <cell r="H486" t="str">
            <v>Frames</v>
          </cell>
          <cell r="I486" t="str">
            <v>INK &amp; PAINT</v>
          </cell>
          <cell r="J486" t="str">
            <v>Days</v>
          </cell>
          <cell r="L486" t="str">
            <v>ALPHA</v>
          </cell>
          <cell r="N486" t="str">
            <v>BETA</v>
          </cell>
          <cell r="P486" t="str">
            <v>RTM</v>
          </cell>
          <cell r="Y486">
            <v>7</v>
          </cell>
          <cell r="Z486">
            <v>46.393619999999999</v>
          </cell>
        </row>
        <row r="487">
          <cell r="A487" t="str">
            <v>Wks</v>
          </cell>
          <cell r="B487" t="str">
            <v>Days</v>
          </cell>
          <cell r="F487" t="str">
            <v>Wks</v>
          </cell>
          <cell r="G487" t="str">
            <v>Days</v>
          </cell>
          <cell r="H487" t="str">
            <v>Frames</v>
          </cell>
          <cell r="I487" t="str">
            <v>Wks</v>
          </cell>
          <cell r="J487" t="str">
            <v>Days</v>
          </cell>
          <cell r="K487">
            <v>21</v>
          </cell>
          <cell r="M487">
            <v>29</v>
          </cell>
          <cell r="O487">
            <v>29</v>
          </cell>
          <cell r="Q487">
            <v>29</v>
          </cell>
          <cell r="Y487">
            <v>9</v>
          </cell>
          <cell r="Z487">
            <v>62.393619999999999</v>
          </cell>
        </row>
        <row r="488">
          <cell r="A488">
            <v>4.6276599999999997</v>
          </cell>
          <cell r="B488">
            <v>46.393619999999999</v>
          </cell>
          <cell r="F488">
            <v>4.6276599999999997</v>
          </cell>
          <cell r="G488">
            <v>62.393619999999999</v>
          </cell>
          <cell r="H488">
            <v>2313.83</v>
          </cell>
          <cell r="I488">
            <v>4.6276599999999997</v>
          </cell>
          <cell r="J488">
            <v>46.393619999999999</v>
          </cell>
          <cell r="K488">
            <v>21</v>
          </cell>
          <cell r="M488">
            <v>29</v>
          </cell>
          <cell r="O488">
            <v>29</v>
          </cell>
          <cell r="Q488">
            <v>29</v>
          </cell>
          <cell r="Y488">
            <v>6</v>
          </cell>
          <cell r="Z488">
            <v>46.393619999999999</v>
          </cell>
        </row>
        <row r="500">
          <cell r="Y500">
            <v>105</v>
          </cell>
          <cell r="Z500">
            <v>32.393619999999999</v>
          </cell>
        </row>
        <row r="501">
          <cell r="Y501">
            <v>105</v>
          </cell>
          <cell r="Z501">
            <v>32.393619999999999</v>
          </cell>
        </row>
        <row r="504">
          <cell r="N504" t="str">
            <v>ENGINEERING</v>
          </cell>
          <cell r="Y504" t="str">
            <v>WK Count</v>
          </cell>
          <cell r="Z504" t="str">
            <v>Total Days</v>
          </cell>
        </row>
        <row r="505">
          <cell r="N505" t="str">
            <v>ENGINEERING</v>
          </cell>
          <cell r="Y505" t="str">
            <v>WK Count</v>
          </cell>
          <cell r="Z505" t="str">
            <v>Total Days</v>
          </cell>
        </row>
        <row r="506">
          <cell r="A506" t="str">
            <v>PREP</v>
          </cell>
          <cell r="F506" t="str">
            <v>ANIMATION</v>
          </cell>
          <cell r="I506" t="str">
            <v>INK &amp; PAINT</v>
          </cell>
          <cell r="L506" t="str">
            <v>ALPHA</v>
          </cell>
          <cell r="N506" t="str">
            <v>BETA</v>
          </cell>
          <cell r="P506" t="str">
            <v>RTM</v>
          </cell>
          <cell r="Y506">
            <v>25</v>
          </cell>
          <cell r="Z506">
            <v>175.96809999999999</v>
          </cell>
        </row>
        <row r="507">
          <cell r="A507" t="str">
            <v>PREP</v>
          </cell>
          <cell r="B507" t="str">
            <v>Days</v>
          </cell>
          <cell r="F507" t="str">
            <v>ANIMATION</v>
          </cell>
          <cell r="G507" t="str">
            <v>Days</v>
          </cell>
          <cell r="H507" t="str">
            <v>Frames</v>
          </cell>
          <cell r="I507" t="str">
            <v>INK &amp; PAINT</v>
          </cell>
          <cell r="J507" t="str">
            <v>Days</v>
          </cell>
          <cell r="L507" t="str">
            <v>ALPHA</v>
          </cell>
          <cell r="N507" t="str">
            <v>BETA</v>
          </cell>
          <cell r="P507" t="str">
            <v>RTM</v>
          </cell>
          <cell r="Y507">
            <v>25</v>
          </cell>
          <cell r="Z507">
            <v>175.96809999999999</v>
          </cell>
        </row>
        <row r="508">
          <cell r="A508" t="str">
            <v>Wks</v>
          </cell>
          <cell r="B508" t="str">
            <v>Days</v>
          </cell>
          <cell r="F508" t="str">
            <v>Wks</v>
          </cell>
          <cell r="G508" t="str">
            <v>Days</v>
          </cell>
          <cell r="H508" t="str">
            <v>Frames</v>
          </cell>
          <cell r="I508" t="str">
            <v>Wks</v>
          </cell>
          <cell r="J508" t="str">
            <v>Days</v>
          </cell>
          <cell r="K508">
            <v>21</v>
          </cell>
          <cell r="M508">
            <v>29</v>
          </cell>
          <cell r="O508">
            <v>29</v>
          </cell>
          <cell r="Q508">
            <v>29</v>
          </cell>
          <cell r="Y508">
            <v>28</v>
          </cell>
          <cell r="Z508">
            <v>191.96809999999999</v>
          </cell>
        </row>
        <row r="509">
          <cell r="A509">
            <v>23.138300000000001</v>
          </cell>
          <cell r="B509">
            <v>175.96809999999999</v>
          </cell>
          <cell r="F509">
            <v>23.138300000000001</v>
          </cell>
          <cell r="G509">
            <v>191.96809999999999</v>
          </cell>
          <cell r="H509">
            <v>2313.83</v>
          </cell>
          <cell r="I509">
            <v>23.138300000000001</v>
          </cell>
          <cell r="J509">
            <v>175.96809999999999</v>
          </cell>
          <cell r="K509">
            <v>21</v>
          </cell>
          <cell r="M509">
            <v>29</v>
          </cell>
          <cell r="O509">
            <v>29</v>
          </cell>
          <cell r="Q509">
            <v>29</v>
          </cell>
          <cell r="Y509">
            <v>25</v>
          </cell>
          <cell r="Z509">
            <v>175.96809999999999</v>
          </cell>
        </row>
        <row r="521">
          <cell r="Y521">
            <v>238</v>
          </cell>
          <cell r="Z521">
            <v>161.96809999999999</v>
          </cell>
        </row>
        <row r="522">
          <cell r="Y522">
            <v>238</v>
          </cell>
          <cell r="Z522">
            <v>161.96809999999999</v>
          </cell>
        </row>
        <row r="525">
          <cell r="N525" t="str">
            <v>ENGINEERING</v>
          </cell>
          <cell r="Y525" t="str">
            <v>WK Count</v>
          </cell>
          <cell r="Z525" t="str">
            <v>Total Days</v>
          </cell>
        </row>
        <row r="526">
          <cell r="N526" t="str">
            <v>ENGINEERING</v>
          </cell>
          <cell r="Y526" t="str">
            <v>WK Count</v>
          </cell>
          <cell r="Z526" t="str">
            <v>Total Days</v>
          </cell>
        </row>
        <row r="527">
          <cell r="A527" t="str">
            <v>PREP</v>
          </cell>
          <cell r="F527" t="str">
            <v>ANIMATION</v>
          </cell>
          <cell r="I527" t="str">
            <v>INK &amp; PAINT</v>
          </cell>
          <cell r="L527" t="str">
            <v>ALPHA</v>
          </cell>
          <cell r="N527" t="str">
            <v>BETA</v>
          </cell>
          <cell r="P527" t="str">
            <v>RTM</v>
          </cell>
          <cell r="Y527">
            <v>14</v>
          </cell>
          <cell r="Z527">
            <v>98</v>
          </cell>
        </row>
        <row r="528">
          <cell r="A528" t="str">
            <v>PREP</v>
          </cell>
          <cell r="B528" t="str">
            <v>Days</v>
          </cell>
          <cell r="F528" t="str">
            <v>ANIMATION</v>
          </cell>
          <cell r="G528" t="str">
            <v>Days</v>
          </cell>
          <cell r="H528" t="str">
            <v>Frames</v>
          </cell>
          <cell r="I528" t="str">
            <v>INK &amp; PAINT</v>
          </cell>
          <cell r="J528" t="str">
            <v>Days</v>
          </cell>
          <cell r="L528" t="str">
            <v>ALPHA</v>
          </cell>
          <cell r="N528" t="str">
            <v>BETA</v>
          </cell>
          <cell r="P528" t="str">
            <v>RTM</v>
          </cell>
          <cell r="Y528">
            <v>14</v>
          </cell>
          <cell r="Z528">
            <v>98</v>
          </cell>
        </row>
        <row r="529">
          <cell r="A529" t="str">
            <v>Wks</v>
          </cell>
          <cell r="B529" t="str">
            <v>Days</v>
          </cell>
          <cell r="F529" t="str">
            <v>Wks</v>
          </cell>
          <cell r="G529" t="str">
            <v>Days</v>
          </cell>
          <cell r="H529" t="str">
            <v>Frames</v>
          </cell>
          <cell r="I529" t="str">
            <v>Wks</v>
          </cell>
          <cell r="J529" t="str">
            <v>Days</v>
          </cell>
          <cell r="K529">
            <v>21</v>
          </cell>
          <cell r="M529">
            <v>29</v>
          </cell>
          <cell r="O529">
            <v>29</v>
          </cell>
          <cell r="Q529">
            <v>29</v>
          </cell>
          <cell r="Y529">
            <v>17</v>
          </cell>
          <cell r="Z529">
            <v>114</v>
          </cell>
        </row>
        <row r="530">
          <cell r="A530">
            <v>12</v>
          </cell>
          <cell r="B530">
            <v>98</v>
          </cell>
          <cell r="F530">
            <v>12</v>
          </cell>
          <cell r="G530">
            <v>114</v>
          </cell>
          <cell r="H530">
            <v>6000</v>
          </cell>
          <cell r="I530">
            <v>12</v>
          </cell>
          <cell r="J530">
            <v>98</v>
          </cell>
          <cell r="K530">
            <v>21</v>
          </cell>
          <cell r="M530">
            <v>29</v>
          </cell>
          <cell r="O530">
            <v>29</v>
          </cell>
          <cell r="Q530">
            <v>29</v>
          </cell>
          <cell r="Y530">
            <v>14</v>
          </cell>
          <cell r="Z530">
            <v>98</v>
          </cell>
        </row>
        <row r="542">
          <cell r="Y542">
            <v>161</v>
          </cell>
          <cell r="Z542">
            <v>84</v>
          </cell>
        </row>
        <row r="543">
          <cell r="Y543">
            <v>161</v>
          </cell>
          <cell r="Z543">
            <v>84</v>
          </cell>
        </row>
        <row r="546">
          <cell r="N546" t="str">
            <v>ENGINEERING</v>
          </cell>
          <cell r="Y546" t="str">
            <v>WK Count</v>
          </cell>
          <cell r="Z546" t="str">
            <v>Total Days</v>
          </cell>
        </row>
        <row r="547">
          <cell r="N547" t="str">
            <v>ENGINEERING</v>
          </cell>
          <cell r="Y547" t="str">
            <v>WK Count</v>
          </cell>
          <cell r="Z547" t="str">
            <v>Total Days</v>
          </cell>
        </row>
        <row r="548">
          <cell r="A548" t="str">
            <v>PREP</v>
          </cell>
          <cell r="F548" t="str">
            <v>ANIMATION</v>
          </cell>
          <cell r="I548" t="str">
            <v>INK &amp; PAINT</v>
          </cell>
          <cell r="L548" t="str">
            <v>ALPHA</v>
          </cell>
          <cell r="N548" t="str">
            <v>BETA</v>
          </cell>
          <cell r="P548" t="str">
            <v>RTM</v>
          </cell>
          <cell r="Y548">
            <v>6</v>
          </cell>
          <cell r="Z548">
            <v>36.435933333333338</v>
          </cell>
        </row>
        <row r="549">
          <cell r="A549" t="str">
            <v>PREP</v>
          </cell>
          <cell r="B549" t="str">
            <v>Days</v>
          </cell>
          <cell r="F549" t="str">
            <v>ANIMATION</v>
          </cell>
          <cell r="G549" t="str">
            <v>Days</v>
          </cell>
          <cell r="H549" t="str">
            <v>Frames</v>
          </cell>
          <cell r="I549" t="str">
            <v>INK &amp; PAINT</v>
          </cell>
          <cell r="J549" t="str">
            <v>Days</v>
          </cell>
          <cell r="L549" t="str">
            <v>ALPHA</v>
          </cell>
          <cell r="N549" t="str">
            <v>BETA</v>
          </cell>
          <cell r="P549" t="str">
            <v>RTM</v>
          </cell>
          <cell r="Y549">
            <v>6</v>
          </cell>
          <cell r="Z549">
            <v>36.435933333333338</v>
          </cell>
        </row>
        <row r="550">
          <cell r="A550" t="str">
            <v>Wks</v>
          </cell>
          <cell r="B550" t="str">
            <v>Days</v>
          </cell>
          <cell r="F550" t="str">
            <v>Wks</v>
          </cell>
          <cell r="G550" t="str">
            <v>Days</v>
          </cell>
          <cell r="H550" t="str">
            <v>Frames</v>
          </cell>
          <cell r="I550" t="str">
            <v>Wks</v>
          </cell>
          <cell r="J550" t="str">
            <v>Days</v>
          </cell>
          <cell r="K550">
            <v>21</v>
          </cell>
          <cell r="M550">
            <v>29</v>
          </cell>
          <cell r="O550">
            <v>29</v>
          </cell>
          <cell r="Q550">
            <v>29</v>
          </cell>
          <cell r="Y550">
            <v>8</v>
          </cell>
          <cell r="Z550">
            <v>52.435933333333338</v>
          </cell>
        </row>
        <row r="551">
          <cell r="A551">
            <v>3.2051333333333334</v>
          </cell>
          <cell r="B551">
            <v>36.435933333333338</v>
          </cell>
          <cell r="F551">
            <v>3.2051333333333334</v>
          </cell>
          <cell r="G551">
            <v>52.435933333333338</v>
          </cell>
          <cell r="H551">
            <v>480.77</v>
          </cell>
          <cell r="I551">
            <v>3.2051333333333334</v>
          </cell>
          <cell r="J551">
            <v>36.435933333333338</v>
          </cell>
          <cell r="K551">
            <v>21</v>
          </cell>
          <cell r="M551">
            <v>29</v>
          </cell>
          <cell r="O551">
            <v>29</v>
          </cell>
          <cell r="Q551">
            <v>29</v>
          </cell>
          <cell r="Y551">
            <v>5</v>
          </cell>
          <cell r="Z551">
            <v>36.435933333333338</v>
          </cell>
        </row>
        <row r="563">
          <cell r="Y563">
            <v>98</v>
          </cell>
          <cell r="Z563">
            <v>22.435933333333338</v>
          </cell>
        </row>
        <row r="564">
          <cell r="Y564">
            <v>98</v>
          </cell>
          <cell r="Z564">
            <v>22.435933333333338</v>
          </cell>
        </row>
        <row r="567">
          <cell r="N567" t="str">
            <v>ENGINEERING</v>
          </cell>
          <cell r="Y567" t="str">
            <v>WK Count</v>
          </cell>
          <cell r="Z567" t="str">
            <v>Total Days</v>
          </cell>
        </row>
        <row r="568">
          <cell r="N568" t="str">
            <v>ENGINEERING</v>
          </cell>
          <cell r="Y568" t="str">
            <v>WK Count</v>
          </cell>
          <cell r="Z568" t="str">
            <v>Total Days</v>
          </cell>
        </row>
        <row r="569">
          <cell r="A569" t="str">
            <v>PREP</v>
          </cell>
          <cell r="F569" t="str">
            <v>ANIMATION</v>
          </cell>
          <cell r="I569" t="str">
            <v>INK &amp; PAINT</v>
          </cell>
          <cell r="L569" t="str">
            <v>ALPHA</v>
          </cell>
          <cell r="N569" t="str">
            <v>BETA</v>
          </cell>
          <cell r="P569" t="str">
            <v>RTM</v>
          </cell>
          <cell r="Y569">
            <v>25</v>
          </cell>
          <cell r="Z569">
            <v>175</v>
          </cell>
        </row>
        <row r="570">
          <cell r="A570" t="str">
            <v>PREP</v>
          </cell>
          <cell r="B570" t="str">
            <v>Days</v>
          </cell>
          <cell r="F570" t="str">
            <v>ANIMATION</v>
          </cell>
          <cell r="G570" t="str">
            <v>Days</v>
          </cell>
          <cell r="H570" t="str">
            <v>Frames</v>
          </cell>
          <cell r="I570" t="str">
            <v>INK &amp; PAINT</v>
          </cell>
          <cell r="J570" t="str">
            <v>Days</v>
          </cell>
          <cell r="L570" t="str">
            <v>ALPHA</v>
          </cell>
          <cell r="N570" t="str">
            <v>BETA</v>
          </cell>
          <cell r="P570" t="str">
            <v>RTM</v>
          </cell>
          <cell r="Y570">
            <v>25</v>
          </cell>
          <cell r="Z570">
            <v>175</v>
          </cell>
        </row>
        <row r="571">
          <cell r="A571" t="str">
            <v>Wks</v>
          </cell>
          <cell r="B571" t="str">
            <v>Days</v>
          </cell>
          <cell r="F571" t="str">
            <v>Wks</v>
          </cell>
          <cell r="G571" t="str">
            <v>Days</v>
          </cell>
          <cell r="H571" t="str">
            <v>Frames</v>
          </cell>
          <cell r="I571" t="str">
            <v>Wks</v>
          </cell>
          <cell r="J571" t="str">
            <v>Days</v>
          </cell>
          <cell r="K571">
            <v>21</v>
          </cell>
          <cell r="M571">
            <v>29</v>
          </cell>
          <cell r="O571">
            <v>29</v>
          </cell>
          <cell r="Q571">
            <v>29</v>
          </cell>
          <cell r="Y571">
            <v>29</v>
          </cell>
          <cell r="Z571">
            <v>201</v>
          </cell>
        </row>
        <row r="572">
          <cell r="A572">
            <v>23</v>
          </cell>
          <cell r="B572">
            <v>175</v>
          </cell>
          <cell r="F572">
            <v>23</v>
          </cell>
          <cell r="G572">
            <v>201</v>
          </cell>
          <cell r="H572">
            <v>11500</v>
          </cell>
          <cell r="I572">
            <v>23</v>
          </cell>
          <cell r="J572">
            <v>175</v>
          </cell>
          <cell r="K572">
            <v>21</v>
          </cell>
          <cell r="M572">
            <v>29</v>
          </cell>
          <cell r="O572">
            <v>29</v>
          </cell>
          <cell r="Q572">
            <v>29</v>
          </cell>
          <cell r="Y572">
            <v>25</v>
          </cell>
          <cell r="Z572">
            <v>175</v>
          </cell>
        </row>
        <row r="584">
          <cell r="Y584">
            <v>245</v>
          </cell>
          <cell r="Z584">
            <v>161</v>
          </cell>
        </row>
        <row r="585">
          <cell r="Y585">
            <v>245</v>
          </cell>
          <cell r="Z585">
            <v>161</v>
          </cell>
        </row>
        <row r="587">
          <cell r="Y587">
            <v>0</v>
          </cell>
          <cell r="Z587">
            <v>0</v>
          </cell>
        </row>
        <row r="588">
          <cell r="Y588">
            <v>0</v>
          </cell>
          <cell r="Z588">
            <v>0</v>
          </cell>
        </row>
        <row r="589">
          <cell r="Y589" t="e">
            <v>#REF!</v>
          </cell>
          <cell r="Z589" t="e">
            <v>#REF!</v>
          </cell>
        </row>
        <row r="590">
          <cell r="Y590">
            <v>0</v>
          </cell>
          <cell r="Z590">
            <v>0</v>
          </cell>
        </row>
        <row r="591">
          <cell r="Y591" t="e">
            <v>#REF!</v>
          </cell>
          <cell r="Z591" t="e">
            <v>#REF!</v>
          </cell>
        </row>
        <row r="592">
          <cell r="Y592" t="e">
            <v>#REF!</v>
          </cell>
          <cell r="Z592" t="e">
            <v>#REF!</v>
          </cell>
        </row>
        <row r="593">
          <cell r="Y593" t="e">
            <v>#REF!</v>
          </cell>
          <cell r="Z593" t="e">
            <v>#REF!</v>
          </cell>
        </row>
        <row r="594">
          <cell r="Y594" t="e">
            <v>#REF!</v>
          </cell>
          <cell r="Z594" t="e">
            <v>#REF!</v>
          </cell>
        </row>
        <row r="595">
          <cell r="Y595" t="e">
            <v>#REF!</v>
          </cell>
          <cell r="Z595" t="e">
            <v>#REF!</v>
          </cell>
        </row>
        <row r="596">
          <cell r="Y596" t="e">
            <v>#REF!</v>
          </cell>
          <cell r="Z596" t="e">
            <v>#REF!</v>
          </cell>
        </row>
        <row r="597">
          <cell r="Y597" t="e">
            <v>#REF!</v>
          </cell>
          <cell r="Z597" t="e">
            <v>#REF!</v>
          </cell>
        </row>
        <row r="598">
          <cell r="Y598" t="e">
            <v>#REF!</v>
          </cell>
          <cell r="Z598" t="e">
            <v>#REF!</v>
          </cell>
        </row>
        <row r="599">
          <cell r="Y599" t="e">
            <v>#REF!</v>
          </cell>
          <cell r="Z599" t="e">
            <v>#REF!</v>
          </cell>
        </row>
        <row r="600">
          <cell r="Y600" t="e">
            <v>#REF!</v>
          </cell>
          <cell r="Z600" t="e">
            <v>#REF!</v>
          </cell>
        </row>
        <row r="601">
          <cell r="Y601" t="e">
            <v>#REF!</v>
          </cell>
          <cell r="Z601" t="e">
            <v>#REF!</v>
          </cell>
        </row>
        <row r="602">
          <cell r="Y602" t="e">
            <v>#REF!</v>
          </cell>
          <cell r="Z602" t="e">
            <v>#REF!</v>
          </cell>
        </row>
        <row r="603">
          <cell r="Y603" t="e">
            <v>#REF!</v>
          </cell>
          <cell r="Z603" t="e">
            <v>#REF!</v>
          </cell>
        </row>
        <row r="604">
          <cell r="Y604" t="e">
            <v>#REF!</v>
          </cell>
          <cell r="Z604" t="e">
            <v>#REF!</v>
          </cell>
        </row>
        <row r="605">
          <cell r="Y605" t="e">
            <v>#REF!</v>
          </cell>
          <cell r="Z605" t="e">
            <v>#REF!</v>
          </cell>
        </row>
        <row r="606">
          <cell r="Y606" t="e">
            <v>#REF!</v>
          </cell>
          <cell r="Z606" t="e">
            <v>#REF!</v>
          </cell>
        </row>
        <row r="607">
          <cell r="Y607" t="e">
            <v>#REF!</v>
          </cell>
          <cell r="Z607" t="e">
            <v>#REF!</v>
          </cell>
        </row>
        <row r="608">
          <cell r="Y608" t="e">
            <v>#REF!</v>
          </cell>
          <cell r="Z608" t="e">
            <v>#REF!</v>
          </cell>
        </row>
        <row r="609">
          <cell r="Y609" t="e">
            <v>#REF!</v>
          </cell>
          <cell r="Z609" t="e">
            <v>#REF!</v>
          </cell>
        </row>
        <row r="610">
          <cell r="Y610">
            <v>0</v>
          </cell>
          <cell r="Z610">
            <v>0</v>
          </cell>
        </row>
        <row r="611">
          <cell r="Y611">
            <v>0</v>
          </cell>
          <cell r="Z611">
            <v>0</v>
          </cell>
        </row>
        <row r="612">
          <cell r="Y612" t="e">
            <v>#REF!</v>
          </cell>
          <cell r="Z612" t="e">
            <v>#REF!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Letter (Fin)"/>
      <sheetName val="Bilanz"/>
      <sheetName val="GuV"/>
      <sheetName val="Monatlicher Umsatz"/>
      <sheetName val="Liquidität"/>
      <sheetName val="Ausgew. stl. Korrekturen"/>
      <sheetName val="Branchenauswertung"/>
      <sheetName val="PARAMETER"/>
      <sheetName val="BRANCHENDATEN"/>
      <sheetName val="DATENHALTUNG"/>
      <sheetName val="__Goal_Metadata"/>
      <sheetName val="Quartalsvergleich"/>
      <sheetName val="Reichweite"/>
      <sheetName val="MLetter (Sal)"/>
      <sheetName val="Q1_Auftragseingang"/>
      <sheetName val="Q2_ Pipeline_ Forecast"/>
      <sheetName val="Enterprise Closings"/>
      <sheetName val="Auftragseing- u. bestand"/>
      <sheetName val="MLetter (RD, OPS, HR)"/>
      <sheetName val="Form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W1" t="str">
            <v>BEONTRA AG</v>
          </cell>
          <cell r="AZ1" t="str">
            <v>März 2013</v>
          </cell>
        </row>
        <row r="2">
          <cell r="AX2" t="str">
            <v>kumuliert
Mrz 2013</v>
          </cell>
          <cell r="AY2" t="str">
            <v>kumuliert
Mrz 2012</v>
          </cell>
        </row>
      </sheetData>
      <sheetData sheetId="8"/>
      <sheetData sheetId="9">
        <row r="2">
          <cell r="AN2">
            <v>413833.91</v>
          </cell>
          <cell r="BW2" t="str">
            <v xml:space="preserve"> Umsatzerlöse</v>
          </cell>
        </row>
        <row r="3">
          <cell r="AN3">
            <v>132100</v>
          </cell>
          <cell r="BW3" t="str">
            <v xml:space="preserve"> Best.Verdg. FE/UE</v>
          </cell>
        </row>
        <row r="4">
          <cell r="AN4">
            <v>154165</v>
          </cell>
          <cell r="BW4" t="str">
            <v xml:space="preserve"> Akt.Eigenleistungen</v>
          </cell>
        </row>
        <row r="6">
          <cell r="AN6">
            <v>700098.91</v>
          </cell>
          <cell r="BV6">
            <v>1051</v>
          </cell>
          <cell r="BW6" t="str">
            <v>Gesamtleistung</v>
          </cell>
        </row>
        <row r="7">
          <cell r="AN7">
            <v>82662.31</v>
          </cell>
          <cell r="BW7" t="str">
            <v xml:space="preserve"> Mat./Wareneinkauf</v>
          </cell>
        </row>
        <row r="9">
          <cell r="AN9">
            <v>617436.6</v>
          </cell>
          <cell r="BW9" t="str">
            <v>Rohertrag</v>
          </cell>
        </row>
        <row r="10">
          <cell r="AN10">
            <v>4252.63</v>
          </cell>
          <cell r="BW10" t="str">
            <v xml:space="preserve"> So. betr. Erlöse</v>
          </cell>
        </row>
        <row r="11">
          <cell r="AN11">
            <v>621689.23</v>
          </cell>
          <cell r="BW11" t="str">
            <v>Betriebl. Rohertrag</v>
          </cell>
        </row>
        <row r="12">
          <cell r="AN12">
            <v>403041.83</v>
          </cell>
          <cell r="BW12" t="str">
            <v xml:space="preserve"> Personalkosten</v>
          </cell>
        </row>
        <row r="13">
          <cell r="AN13">
            <v>35137.86</v>
          </cell>
          <cell r="BW13" t="str">
            <v xml:space="preserve"> Raumkosten</v>
          </cell>
        </row>
        <row r="14">
          <cell r="AN14">
            <v>-101</v>
          </cell>
          <cell r="BW14" t="str">
            <v xml:space="preserve"> Betriebl. Steuern</v>
          </cell>
        </row>
        <row r="15">
          <cell r="AN15">
            <v>7433.67</v>
          </cell>
          <cell r="BW15" t="str">
            <v xml:space="preserve"> Versich./Beiträge</v>
          </cell>
        </row>
        <row r="16">
          <cell r="AN16">
            <v>0</v>
          </cell>
          <cell r="BW16" t="str">
            <v xml:space="preserve"> Besondere Kosten</v>
          </cell>
        </row>
        <row r="17">
          <cell r="AN17">
            <v>7590</v>
          </cell>
          <cell r="BW17" t="str">
            <v xml:space="preserve"> Kfz-Kosten (o. St.)</v>
          </cell>
        </row>
        <row r="18">
          <cell r="AN18">
            <v>57663.03</v>
          </cell>
          <cell r="BW18" t="str">
            <v xml:space="preserve"> Werbe-/Reisekosten</v>
          </cell>
        </row>
        <row r="19">
          <cell r="AN19">
            <v>0</v>
          </cell>
          <cell r="BW19" t="str">
            <v xml:space="preserve"> Kosten Warenabgabe</v>
          </cell>
        </row>
        <row r="20">
          <cell r="AN20">
            <v>135806.35</v>
          </cell>
          <cell r="BW20" t="str">
            <v xml:space="preserve"> Abschreibungen</v>
          </cell>
        </row>
        <row r="21">
          <cell r="AN21">
            <v>3411.98</v>
          </cell>
          <cell r="BW21" t="str">
            <v xml:space="preserve"> Reparatur/Instandh.</v>
          </cell>
        </row>
        <row r="22">
          <cell r="AN22">
            <v>49006.66</v>
          </cell>
          <cell r="BW22" t="str">
            <v xml:space="preserve"> Sonstige Kosten</v>
          </cell>
        </row>
        <row r="23">
          <cell r="AN23">
            <v>698990.38</v>
          </cell>
          <cell r="BW23" t="str">
            <v>Gesamtkosten</v>
          </cell>
        </row>
        <row r="24">
          <cell r="AN24">
            <v>-77301.149999999994</v>
          </cell>
          <cell r="BW24" t="str">
            <v>Betriebsergebnis</v>
          </cell>
        </row>
        <row r="25">
          <cell r="AN25">
            <v>55912.77</v>
          </cell>
          <cell r="BW25" t="str">
            <v xml:space="preserve">  Zinsaufwand</v>
          </cell>
        </row>
        <row r="26">
          <cell r="AN26">
            <v>0</v>
          </cell>
          <cell r="BW26" t="str">
            <v xml:space="preserve">  Sonst. neutr. Aufw</v>
          </cell>
        </row>
        <row r="27">
          <cell r="AN27">
            <v>55912.77</v>
          </cell>
          <cell r="BW27" t="str">
            <v xml:space="preserve"> Neutraler Aufwand</v>
          </cell>
        </row>
        <row r="28">
          <cell r="AN28">
            <v>45.35</v>
          </cell>
          <cell r="BW28" t="str">
            <v xml:space="preserve">  Zinserträge</v>
          </cell>
        </row>
        <row r="29">
          <cell r="AN29">
            <v>894.73</v>
          </cell>
          <cell r="BW29" t="str">
            <v xml:space="preserve">  Sonst. neutr. Ertr</v>
          </cell>
        </row>
        <row r="30">
          <cell r="AN30">
            <v>0</v>
          </cell>
          <cell r="BW30" t="str">
            <v xml:space="preserve">  Verr. kalk. Kosten</v>
          </cell>
        </row>
        <row r="31">
          <cell r="AN31">
            <v>940.08</v>
          </cell>
          <cell r="BW31" t="str">
            <v xml:space="preserve"> Neutraler Ertrag</v>
          </cell>
        </row>
        <row r="32">
          <cell r="AN32">
            <v>0</v>
          </cell>
          <cell r="BW32" t="str">
            <v xml:space="preserve"> Kontenkl. unbesetzt</v>
          </cell>
        </row>
        <row r="33">
          <cell r="AN33">
            <v>-132273.84</v>
          </cell>
          <cell r="BW33" t="str">
            <v>Ergebnis vor Steuern</v>
          </cell>
        </row>
        <row r="34">
          <cell r="AN34">
            <v>11.96</v>
          </cell>
          <cell r="BW34" t="str">
            <v xml:space="preserve"> Steuern Eink.u.Ertr</v>
          </cell>
        </row>
        <row r="35">
          <cell r="AB35">
            <v>18205.560000000001</v>
          </cell>
          <cell r="AN35">
            <v>-132285.79999999999</v>
          </cell>
          <cell r="BW35" t="str">
            <v>Vorläufiges Ergebnis</v>
          </cell>
        </row>
        <row r="37">
          <cell r="AB37">
            <v>0</v>
          </cell>
          <cell r="AN37">
            <v>0</v>
          </cell>
          <cell r="BW37" t="str">
            <v>= Einz.EK-Zuführung</v>
          </cell>
        </row>
        <row r="38">
          <cell r="AB38">
            <v>0</v>
          </cell>
          <cell r="AN38">
            <v>0</v>
          </cell>
          <cell r="BW38" t="str">
            <v>= Ausz.Untern.Eigner</v>
          </cell>
        </row>
        <row r="39">
          <cell r="AB39">
            <v>1163856.75</v>
          </cell>
          <cell r="AN39">
            <v>1148739.76</v>
          </cell>
          <cell r="BW39" t="str">
            <v xml:space="preserve">  Einz.Kunden</v>
          </cell>
        </row>
        <row r="40">
          <cell r="AB40">
            <v>395530.99</v>
          </cell>
          <cell r="AN40">
            <v>373559.32</v>
          </cell>
          <cell r="BW40" t="str">
            <v>- Ausz.Lieferanten</v>
          </cell>
        </row>
        <row r="41">
          <cell r="AB41">
            <v>320513.15000000002</v>
          </cell>
          <cell r="AN41">
            <v>438489.55</v>
          </cell>
          <cell r="BW41" t="str">
            <v>- Ausz.Beschäftigte</v>
          </cell>
        </row>
        <row r="42">
          <cell r="AB42">
            <v>10745.71</v>
          </cell>
          <cell r="AN42">
            <v>1118.29</v>
          </cell>
          <cell r="BW42" t="str">
            <v>+ Sonst.Einzahlungen</v>
          </cell>
        </row>
        <row r="43">
          <cell r="AB43">
            <v>74917.490000000005</v>
          </cell>
          <cell r="AN43">
            <v>108344.33</v>
          </cell>
          <cell r="BW43" t="str">
            <v>- Sonst.Auszahlungen</v>
          </cell>
        </row>
        <row r="44">
          <cell r="AB44">
            <v>0</v>
          </cell>
          <cell r="AN44">
            <v>0</v>
          </cell>
          <cell r="BW44" t="str">
            <v>+/- Außerord.Posten</v>
          </cell>
        </row>
        <row r="45">
          <cell r="AB45">
            <v>383640.83</v>
          </cell>
          <cell r="AN45">
            <v>229464.85</v>
          </cell>
        </row>
        <row r="46">
          <cell r="AB46">
            <v>100</v>
          </cell>
          <cell r="AN46">
            <v>0</v>
          </cell>
          <cell r="BW46" t="str">
            <v xml:space="preserve">  Einz.SAV-Verkauf</v>
          </cell>
        </row>
        <row r="47">
          <cell r="AB47">
            <v>21254.95</v>
          </cell>
          <cell r="AN47">
            <v>8984.25</v>
          </cell>
          <cell r="BW47" t="str">
            <v>- Ausz.SAV-Invest.</v>
          </cell>
        </row>
        <row r="48">
          <cell r="AB48">
            <v>0</v>
          </cell>
          <cell r="AN48">
            <v>0</v>
          </cell>
          <cell r="BW48" t="str">
            <v>+ Einz.Immat.Verm.</v>
          </cell>
        </row>
        <row r="49">
          <cell r="AB49">
            <v>0</v>
          </cell>
          <cell r="AN49">
            <v>0</v>
          </cell>
          <cell r="BW49" t="str">
            <v>- Ausz.Immat.Verm.</v>
          </cell>
        </row>
        <row r="50">
          <cell r="AB50">
            <v>0</v>
          </cell>
          <cell r="AN50">
            <v>0</v>
          </cell>
          <cell r="BW50" t="str">
            <v>+ Einz.FAV-Verkauf</v>
          </cell>
        </row>
        <row r="51">
          <cell r="AB51">
            <v>0</v>
          </cell>
          <cell r="AN51">
            <v>0</v>
          </cell>
          <cell r="BW51" t="str">
            <v>- Ausz.FAV-Invest.</v>
          </cell>
        </row>
        <row r="52">
          <cell r="AB52">
            <v>0</v>
          </cell>
          <cell r="AN52">
            <v>0</v>
          </cell>
          <cell r="BW52" t="str">
            <v>+ Einz.kfr.Fin.Disp.</v>
          </cell>
        </row>
        <row r="53">
          <cell r="AB53">
            <v>0</v>
          </cell>
          <cell r="AN53">
            <v>0</v>
          </cell>
          <cell r="BW53" t="str">
            <v>- Ausz.kfr.Fin.Disp.</v>
          </cell>
        </row>
        <row r="54">
          <cell r="AB54">
            <v>-21154.95</v>
          </cell>
          <cell r="AN54">
            <v>-8984.25</v>
          </cell>
        </row>
        <row r="55">
          <cell r="AB55">
            <v>0</v>
          </cell>
          <cell r="AN55">
            <v>0</v>
          </cell>
          <cell r="BW55" t="str">
            <v>+ Einz.Anleihen/Kred</v>
          </cell>
        </row>
        <row r="56">
          <cell r="AB56">
            <v>-10045.620000000001</v>
          </cell>
          <cell r="AN56">
            <v>-12273.34</v>
          </cell>
          <cell r="BW56" t="str">
            <v>- Ausz.Anleihen/Kred</v>
          </cell>
        </row>
        <row r="57">
          <cell r="AB57">
            <v>10045.620000000001</v>
          </cell>
          <cell r="AN57">
            <v>12273.34</v>
          </cell>
        </row>
        <row r="58">
          <cell r="AB58">
            <v>374886.42</v>
          </cell>
          <cell r="AN58">
            <v>210210.96</v>
          </cell>
        </row>
        <row r="59">
          <cell r="AB59">
            <v>372531.5</v>
          </cell>
          <cell r="AN59">
            <v>232753.94</v>
          </cell>
          <cell r="BW59" t="str">
            <v xml:space="preserve">  Veränderungen</v>
          </cell>
        </row>
        <row r="60">
          <cell r="AB60">
            <v>747417.92</v>
          </cell>
          <cell r="AN60">
            <v>442964.9</v>
          </cell>
        </row>
        <row r="74">
          <cell r="AB74">
            <v>648515.38</v>
          </cell>
          <cell r="AN74">
            <v>642257.25</v>
          </cell>
        </row>
        <row r="75">
          <cell r="AB75">
            <v>124741.71</v>
          </cell>
          <cell r="AN75">
            <v>107231.38</v>
          </cell>
        </row>
      </sheetData>
      <sheetData sheetId="10"/>
      <sheetData sheetId="11"/>
      <sheetData sheetId="12"/>
      <sheetData sheetId="13"/>
      <sheetData sheetId="14"/>
      <sheetData sheetId="15">
        <row r="25">
          <cell r="H25">
            <v>1568533</v>
          </cell>
        </row>
      </sheetData>
      <sheetData sheetId="16">
        <row r="3">
          <cell r="E3" t="str">
            <v>Q4 2011</v>
          </cell>
        </row>
      </sheetData>
      <sheetData sheetId="17"/>
      <sheetData sheetId="18"/>
      <sheetData sheetId="19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"/>
      <sheetName val="Assumptions"/>
      <sheetName val="Revnue"/>
      <sheetName val="5 Year"/>
      <sheetName val="5 YearHC"/>
      <sheetName val="5 Year REV DAYS"/>
      <sheetName val="NET_AR_PLAN Type"/>
      <sheetName val="RunRate_RevDays"/>
      <sheetName val="rEV_dAY_valueS"/>
      <sheetName val="REV_Day_Calc"/>
      <sheetName val="Revenue"/>
      <sheetName val="Known_Net_AR"/>
      <sheetName val="4CAST"/>
      <sheetName val="1601 Detail information"/>
      <sheetName val="Contract"/>
      <sheetName val="5_Year"/>
      <sheetName val="5_YearHC"/>
      <sheetName val="5_Year_REV_DAYS"/>
      <sheetName val="NET_AR_PLAN_Type"/>
      <sheetName val="1601_Detail_informa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zard"/>
      <sheetName val="databox"/>
      <sheetName val="Link"/>
      <sheetName val="For Report"/>
      <sheetName val="Q-Breakdown"/>
      <sheetName val="Balance Sheet"/>
      <sheetName val="RRC Consolidated Analyst"/>
      <sheetName val="Hedging Analysis - Gas"/>
      <sheetName val="Hedge Analysis- Oil"/>
      <sheetName val="Projects"/>
      <sheetName val="Graphs"/>
      <sheetName val="LSP Valuation"/>
      <sheetName val="Stock Price"/>
      <sheetName val="Appalachia"/>
      <sheetName val="Sensitivity Analysis"/>
      <sheetName val="AccrualSummary"/>
      <sheetName val="CIGLInput"/>
      <sheetName val="PAInput"/>
      <sheetName val="ic"/>
      <sheetName val="1601Period 4 Fy98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1 Detail information"/>
      <sheetName val="cashflowdata"/>
      <sheetName val="Equity Balances"/>
      <sheetName val="Summary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ccrualSummary"/>
      <sheetName val="CIGLInput"/>
      <sheetName val="PAInput"/>
      <sheetName val="RD"/>
      <sheetName val="Submit"/>
      <sheetName val="1601_Detail_information"/>
      <sheetName val="Equity_Balances"/>
      <sheetName val="restated_tecsi_and_danet"/>
      <sheetName val="4THQ_COLL"/>
      <sheetName val="Pricing"/>
      <sheetName val="Form19"/>
      <sheetName val="RATETEMP"/>
      <sheetName val="Control Panel"/>
      <sheetName val="Roll-Up"/>
      <sheetName val="Main"/>
      <sheetName val="Div 5037"/>
      <sheetName val="Div 6173"/>
      <sheetName val="Div 6280"/>
      <sheetName val="CP Inventory Transfers"/>
      <sheetName val="CP Labor Detail"/>
      <sheetName val="FP&amp;A Notes"/>
      <sheetName val="ACQ397SM"/>
      <sheetName val="Workpaper Index"/>
      <sheetName val="Data"/>
      <sheetName val="Companies"/>
      <sheetName val="Model"/>
      <sheetName val="Core Allocation"/>
      <sheetName val="Pickwick Report"/>
      <sheetName val="Transaction Inputs"/>
      <sheetName val="SEC_855_CALC"/>
      <sheetName val="General Inputs"/>
      <sheetName val="BS allocation - December"/>
      <sheetName val="Marge"/>
      <sheetName val="AccDil"/>
      <sheetName val="SUM"/>
      <sheetName val="Cash"/>
      <sheetName val="Footnotes"/>
      <sheetName val="shtLookup"/>
      <sheetName val="MFG Capital"/>
      <sheetName val="Deltek-Upload"/>
      <sheetName val="E-YTD"/>
      <sheetName val="assumptions"/>
      <sheetName val="2005"/>
      <sheetName val="A4.3d- 6mth ave"/>
      <sheetName val="LONG PUTS"/>
      <sheetName val="Dalton"/>
      <sheetName val="Bloomberg Comp"/>
      <sheetName val="Share Price Data"/>
      <sheetName val="DIVPEP II - US$"/>
      <sheetName val="Q1 2013 Admin Fee"/>
      <sheetName val="Sheet1"/>
      <sheetName val="Form5A"/>
      <sheetName val="DivInp"/>
      <sheetName val="UniqueInp"/>
      <sheetName val="Form1"/>
      <sheetName val="Form6"/>
      <sheetName val="Form8"/>
      <sheetName val="Form3"/>
      <sheetName val="Form7"/>
      <sheetName val="Form4"/>
      <sheetName val="Form9"/>
      <sheetName val="Form5"/>
      <sheetName val="Form10"/>
      <sheetName val="RevCalc"/>
      <sheetName val="ProvRates"/>
      <sheetName val="l&amp;b F"/>
      <sheetName val="1601_Detail_information1"/>
      <sheetName val="FP&amp;A_Notes"/>
      <sheetName val="Equity_Balances1"/>
      <sheetName val="restated_tecsi_and_danet1"/>
      <sheetName val="Control_Panel"/>
      <sheetName val="Div_5037"/>
      <sheetName val="Div_6173"/>
      <sheetName val="Div_6280"/>
      <sheetName val="CP_Inventory_Transfers"/>
      <sheetName val="CP_Labor_Detail"/>
      <sheetName val="1601Period 3 Fy98"/>
      <sheetName val="Drop Down Options"/>
      <sheetName val="Salary Comparison"/>
      <sheetName val="ic"/>
      <sheetName val="W-9A|Income Tax"/>
      <sheetName val="Welcome"/>
      <sheetName val="lookup"/>
      <sheetName val="CP PMO Detail"/>
      <sheetName val="Transfers In"/>
      <sheetName val="Company Data"/>
      <sheetName val="WBS"/>
      <sheetName val="Dates"/>
      <sheetName val="MASTER"/>
      <sheetName val="L3 Harris mapped accounts"/>
      <sheetName val="FCF Proxy"/>
      <sheetName val="1601period 4 fy98"/>
      <sheetName val="sum of fdc"/>
    </sheetNames>
    <sheetDataSet>
      <sheetData sheetId="0" refreshError="1">
        <row r="12">
          <cell r="B12">
            <v>0.49</v>
          </cell>
        </row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B12">
            <v>0.49</v>
          </cell>
        </row>
      </sheetData>
      <sheetData sheetId="85">
        <row r="12">
          <cell r="B12">
            <v>0.49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1 - Income Statement"/>
      <sheetName val="A2 - Balance Sheet"/>
      <sheetName val="B1 - Investment Rollforward"/>
      <sheetName val="B2 - Sales of Investments"/>
      <sheetName val="B3 - Unrealized Gain (Loss)"/>
      <sheetName val="D - Stock Loan Receivables"/>
      <sheetName val="E - Fixed Assets Roll"/>
      <sheetName val="F - Goodwill &amp; Intangible Roll"/>
      <sheetName val="G - Due Parent Recon."/>
      <sheetName val="M - Debt and Leases Roll"/>
      <sheetName val="N - Equity rollforward"/>
      <sheetName val="P - Reserve Change"/>
      <sheetName val="S - YTD Labor Cost Summary"/>
      <sheetName val="X1 Reserve Schedule"/>
      <sheetName val="X2 - Fixed Assets Cutoff"/>
      <sheetName val="X3 - Unbilled Receivables"/>
      <sheetName val="X4 - Related Party Transaction"/>
      <sheetName val="CPFAB CONSOLIDATED"/>
      <sheetName val="Amortization"/>
      <sheetName val="IRR"/>
      <sheetName val="Sheet2"/>
      <sheetName val="Data"/>
      <sheetName val=" SI &amp; OU"/>
      <sheetName val="financial template"/>
      <sheetName val="new node"/>
      <sheetName val="SUMMARY"/>
      <sheetName val="financial%20template.xls"/>
      <sheetName val="Chart 2"/>
      <sheetName val="ic"/>
      <sheetName val="Assumptions"/>
      <sheetName val="Federal Input Sheet"/>
      <sheetName val="4AIG client entity-DublinPortia"/>
      <sheetName val="Defined names"/>
      <sheetName val="Core Allocation"/>
      <sheetName val="HSA"/>
      <sheetName val="Options"/>
      <sheetName val="Dalton"/>
      <sheetName val="1601 Detail information"/>
      <sheetName val="Currency"/>
      <sheetName val="Earnings Model"/>
      <sheetName val="Sensitivity Driver"/>
      <sheetName val="Loan Data"/>
      <sheetName val="Loan Data (2)"/>
      <sheetName val="shtLookup"/>
      <sheetName val="Tax basis"/>
      <sheetName val="P-1old"/>
      <sheetName val="Tax Est. Alloc. (YR END)"/>
      <sheetName val="Model (2)"/>
      <sheetName val="430"/>
      <sheetName val="RISHOLD"/>
      <sheetName val="Database"/>
      <sheetName val="Inputs"/>
      <sheetName val="ALLOCATION SUMMARY"/>
      <sheetName val="Master List"/>
      <sheetName val="Legend"/>
      <sheetName val="Shareholders' Equity"/>
      <sheetName val="TRANSACTION"/>
      <sheetName val="DepartmentOwnerMap"/>
      <sheetName val="Location look up"/>
      <sheetName val="A1_-_Income_Statement"/>
      <sheetName val="A2_-_Balance_Sheet"/>
      <sheetName val="B1_-_Investment_Rollforward"/>
      <sheetName val="B2_-_Sales_of_Investments"/>
      <sheetName val="B3_-_Unrealized_Gain_(Loss)"/>
      <sheetName val="D_-_Stock_Loan_Receivables"/>
      <sheetName val="E_-_Fixed_Assets_Roll"/>
      <sheetName val="F_-_Goodwill_&amp;_Intangible_Roll"/>
      <sheetName val="G_-_Due_Parent_Recon_"/>
      <sheetName val="M_-_Debt_and_Leases_Roll"/>
      <sheetName val="N_-_Equity_rollforward"/>
      <sheetName val="P_-_Reserve_Change"/>
      <sheetName val="S_-_YTD_Labor_Cost_Summary"/>
      <sheetName val="X1_Reserve_Schedule"/>
      <sheetName val="X2_-_Fixed_Assets_Cutoff"/>
      <sheetName val="X3_-_Unbilled_Receivables"/>
      <sheetName val="X4_-_Related_Party_Transaction"/>
      <sheetName val="Federal_Input_Sheet"/>
      <sheetName val="4AIG_client_entity-DublinPortia"/>
      <sheetName val="Defined_names"/>
      <sheetName val="Core_Allocation"/>
      <sheetName val="1601_Detail_information"/>
      <sheetName val="Earnings_Model"/>
      <sheetName val="Sensitivity_Driver"/>
      <sheetName val="Loan_Data"/>
      <sheetName val="Loan_Data_(2)"/>
      <sheetName val="Tax_basis"/>
      <sheetName val="Tax_Est__Alloc__(YR_END)"/>
      <sheetName val="Model_(2)"/>
      <sheetName val="ALLOCATION_SUMMARY"/>
      <sheetName val="Master_List"/>
      <sheetName val="financial_template"/>
      <sheetName val="Shareholders'_Equity"/>
      <sheetName val="Location_look_up"/>
      <sheetName val="Financials"/>
      <sheetName val="Labels"/>
      <sheetName val="List"/>
      <sheetName val="CSD LineDetail"/>
      <sheetName val="FY01 BUDG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  <sheetName val="1601 Detail information"/>
      <sheetName val="On_Line"/>
      <sheetName val="16XXP6Data"/>
      <sheetName val="GW_Intangibles P6FY03"/>
      <sheetName val="YTD Goodwill Detail Co. 9"/>
      <sheetName val="YTD Intangibles Co.9"/>
      <sheetName val="YTD Goodwill Detail Group"/>
      <sheetName val="YTD Intangibles Group"/>
      <sheetName val="Gl detail P6 FY03"/>
      <sheetName val="Trialbalance P6 FY03"/>
      <sheetName val="2517 detail"/>
      <sheetName val="2812 detail"/>
      <sheetName val="cost_sum"/>
      <sheetName val="csc_sch(5)"/>
      <sheetName val="Co1 Budgets"/>
      <sheetName val="Calculations"/>
      <sheetName val="Drop Down"/>
      <sheetName val="Roll-Up"/>
      <sheetName val="RD"/>
      <sheetName val="Main"/>
      <sheetName val="Sheet2"/>
      <sheetName val="aetna med"/>
      <sheetName val="Menu Items"/>
      <sheetName val="Max Rate"/>
      <sheetName val="Look-Up Tables"/>
      <sheetName val="Labor Cat"/>
      <sheetName val="Subk Quotes"/>
      <sheetName val="Lists"/>
      <sheetName val="LOOKUPS"/>
      <sheetName val="Ranges"/>
      <sheetName val="PLC"/>
      <sheetName val="RiskFactors"/>
      <sheetName val="MOBIS"/>
      <sheetName val="EAGLE II LC's"/>
      <sheetName val="Drop Down List"/>
      <sheetName val="WOlist"/>
      <sheetName val="ODCtype"/>
      <sheetName val="Companies"/>
      <sheetName val="DROP DOWNS"/>
      <sheetName val="detail_of_gl_posting_1-4"/>
      <sheetName val="TRIAL_BALANCE_pERIOD4_fY98"/>
      <sheetName val="1510period_4FY98"/>
      <sheetName val="1601Period_4_Fy98"/>
      <sheetName val="Equity_Balances"/>
      <sheetName val="16XX_Rollforward"/>
      <sheetName val="Intangibles__P3FY01"/>
      <sheetName val="Intangibles_Additional_Detail"/>
      <sheetName val="gl_detail_P3"/>
      <sheetName val="reconcile_2813_-_2517"/>
      <sheetName val="1107_roll_forward"/>
      <sheetName val="Telcordia_IntangiblesP10"/>
      <sheetName val="cashflow_-_acquisitions"/>
      <sheetName val="cash_flow_-_divestitures"/>
      <sheetName val="1510_Rollforward"/>
      <sheetName val="16XX_Quarterly_Rollforward"/>
      <sheetName val="Offline_investments"/>
      <sheetName val="GW_Intangibles_P6FY03"/>
      <sheetName val="YTD_Goodwill_Detail_Co__9"/>
      <sheetName val="YTD_Intangibles_Co_9"/>
      <sheetName val="YTD_Goodwill_Detail_Group"/>
      <sheetName val="YTD_Intangibles_Group"/>
      <sheetName val="Gl_detail_P6_FY03"/>
      <sheetName val="Trialbalance_P6_FY03"/>
      <sheetName val="2517_detail"/>
      <sheetName val="2812_detail"/>
      <sheetName val="1601_Detail_information"/>
      <sheetName val="Co1_Budgets"/>
      <sheetName val="Drop_Down"/>
      <sheetName val="aetna_med"/>
      <sheetName val="Menu_Items"/>
      <sheetName val="Max_Rate"/>
      <sheetName val="Look-Up_Tables"/>
      <sheetName val="Labor_Cat"/>
      <sheetName val="Subk_Quotes"/>
      <sheetName val="Data"/>
      <sheetName val="LCBR"/>
      <sheetName val="RQT Report"/>
      <sheetName val="EAGLE_II_LC's"/>
      <sheetName val="Roster"/>
      <sheetName val="Data Validation Lists"/>
      <sheetName val="Labor Category"/>
      <sheetName val="Resources"/>
      <sheetName val="SUB NAME"/>
      <sheetName val="BID INFO"/>
      <sheetName val="Menus"/>
      <sheetName val="BOE References"/>
      <sheetName val="RQT Input"/>
      <sheetName val="Rate Card Input"/>
      <sheetName val="Pricing Outline"/>
      <sheetName val="Master Rate Card"/>
      <sheetName val="Geo Lookup"/>
      <sheetName val="Alliant Mapped Labor Rates"/>
      <sheetName val="Productive WorkYear Calculation"/>
      <sheetName val="Sheet1"/>
      <sheetName val="Rates"/>
      <sheetName val="Template"/>
      <sheetName val="Info"/>
      <sheetName val="Staff Details"/>
      <sheetName val="Proposal Data"/>
      <sheetName val="TM_Base"/>
      <sheetName val="BOE-WBS X.X.X"/>
      <sheetName val="Instructions"/>
      <sheetName val="Tasks"/>
      <sheetName val="Job Code Taxonomy"/>
      <sheetName val=" "/>
      <sheetName val="Lookup"/>
      <sheetName val="LCAT to RFPCAT Map"/>
      <sheetName val="Sheet3"/>
      <sheetName val="Tables"/>
      <sheetName val="Ad Hoc"/>
      <sheetName val="MDS Sup"/>
      <sheetName val="SUMMARY TRIAL BALANCE"/>
      <sheetName val="BOE-WBS 1.1"/>
      <sheetName val="Drop_Down_List"/>
      <sheetName val="Employee Lookup"/>
      <sheetName val="EID"/>
      <sheetName val="Fringe"/>
      <sheetName val="2018 OVHD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H"/>
      <sheetName val="ETR Data"/>
      <sheetName val="Stock Chart"/>
      <sheetName val="JE10310X"/>
      <sheetName val="BGNV02"/>
      <sheetName val="Waterfall"/>
      <sheetName val="pitch"/>
      <sheetName val="4. CARS upload"/>
      <sheetName val="Q3 - GECF"/>
      <sheetName val="Liabilities Assumptions"/>
      <sheetName val="Business Summary Reports"/>
      <sheetName val="Economic Inputs"/>
      <sheetName val="Borrowing Base"/>
      <sheetName val="Avg Eqty"/>
      <sheetName val="ACCT REC"/>
      <sheetName val="Potential DTV matches"/>
      <sheetName val="P&amp;L S1"/>
      <sheetName val="P&amp;L S2"/>
      <sheetName val="Acquisition Mgmt Rev 1"/>
      <sheetName val="Acquisition Mgmt Rev 2"/>
      <sheetName val="Acqusition NI Walk"/>
      <sheetName val="Acquisition Qtr Pack 1"/>
      <sheetName val="Acquisition Qtr Pack 2"/>
      <sheetName val="BS"/>
      <sheetName val="BS Adj"/>
      <sheetName val="BS LY"/>
      <sheetName val="BS LY Adj"/>
      <sheetName val="BS OP"/>
      <sheetName val="BS OP Adj"/>
      <sheetName val="Europe Qtr Pack 1"/>
      <sheetName val="ECLG Mgmt Rev 1"/>
      <sheetName val="ECLG Mgmt Rev 2"/>
      <sheetName val="ECLG NI Walk"/>
      <sheetName val="ECLG Qtr Pack 1"/>
      <sheetName val="ECLG Qtr Pack 2"/>
      <sheetName val="Enabling Mgmt Rev 1"/>
      <sheetName val="Enabling Mgmt Rev 2"/>
      <sheetName val="Enabling NI Walk"/>
      <sheetName val="Enabling Qtr Pack 1"/>
      <sheetName val="Enabling Qtr Pack 2"/>
      <sheetName val="Europe Mgmt Rev 1"/>
      <sheetName val="Europe Mgmt Rev 2"/>
      <sheetName val="Europe Mgmt Rev 3"/>
      <sheetName val="Europe Mgmt Rev 4"/>
      <sheetName val="Europe NI Walk"/>
      <sheetName val="Europe NI Walk (2)"/>
      <sheetName val="Consolidated Qtr Pack 2"/>
      <sheetName val="OP Stretch"/>
      <sheetName val="France NI Walk"/>
      <sheetName val="France Qtr Pack 1"/>
      <sheetName val="France Qtr Pack 2"/>
      <sheetName val="Germany Mgmt Rev 1"/>
      <sheetName val="Germany Mgmt Rev 2"/>
      <sheetName val="Germany NI Walk"/>
      <sheetName val="Germany Qtr Pack 1"/>
      <sheetName val="Germany Qtr Pack 2"/>
      <sheetName val="Italy Mgmt Rev 1"/>
      <sheetName val="Italy Mgmt Rev 2"/>
      <sheetName val="Italy NI Walk"/>
      <sheetName val="Italy Qtr Pack 1"/>
      <sheetName val="Italy Qtr Pack 2"/>
      <sheetName val="JV Mgmt Rev 1"/>
      <sheetName val="JV Mgmt Rev 2"/>
      <sheetName val="JV NI Walk"/>
      <sheetName val="JV Qtr Pack 1"/>
      <sheetName val="JV Qtr Pack 2"/>
      <sheetName val="Metrics"/>
      <sheetName val="Metrics Adj"/>
      <sheetName val="Metrics LY"/>
      <sheetName val="Metrics OP"/>
      <sheetName val="Metrics OP Adj"/>
      <sheetName val="P&amp;L"/>
      <sheetName val="P&amp;L Trans"/>
      <sheetName val="P&amp;L Adj"/>
      <sheetName val="P&amp;L LY"/>
      <sheetName val="P&amp;L LY Adj"/>
      <sheetName val="P&amp;L OP"/>
      <sheetName val="P&amp;L OP Adj"/>
      <sheetName val="P&amp;L Adj Trans"/>
      <sheetName val="Programs Mgmt Rev 1"/>
      <sheetName val="Programs Mgmt Rev 2"/>
      <sheetName val="Programs NI Walk"/>
      <sheetName val="Programs Qtr Pack 1"/>
      <sheetName val="Programs Qtr Pack 2"/>
      <sheetName val="TPS Mgmt Rev 1"/>
      <sheetName val="TPS Mgmt Rev 2"/>
      <sheetName val="TPS NI Walk"/>
      <sheetName val="TPS Qtr Pack 1"/>
      <sheetName val="TPS Qtr Pack 2"/>
      <sheetName val="UK Mgmt Rev 1"/>
      <sheetName val="UK Mgmt Rev 2"/>
      <sheetName val="UK NI Walk"/>
      <sheetName val="UK Qtr Pack 1"/>
      <sheetName val="UK Qtr Pack 2"/>
      <sheetName val="VLY P&amp;L"/>
      <sheetName val="VOP P&amp;L"/>
      <sheetName val="LINK GAP"/>
      <sheetName val="LINK MOR"/>
      <sheetName val="March07 PMS"/>
      <sheetName val="eb seb_data"/>
      <sheetName val="data sheet febe- area defined"/>
      <sheetName val="#REF"/>
      <sheetName val="CURRENT MONTH"/>
      <sheetName val="Daily Trans - CAN-CAD"/>
      <sheetName val="detail pf exp"/>
      <sheetName val="LCGRAPH"/>
      <sheetName val="Q80-D80 mismatch"/>
      <sheetName val="030002002054-001"/>
      <sheetName val="ENTREE JOURNAL"/>
      <sheetName val="15DigitData"/>
      <sheetName val="EAC Calendar"/>
      <sheetName val="LEDGER"/>
      <sheetName val="Salary Update"/>
      <sheetName val="IDC Record Data"/>
      <sheetName val="i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ELTASAND ASSUMPTIONS"/>
      <sheetName val="CASHFLOW"/>
      <sheetName val="Data Tables "/>
      <sheetName val="Database"/>
      <sheetName val="EVA1"/>
      <sheetName val="Estimate"/>
      <sheetName val="Stock Price"/>
    </sheetNames>
    <sheetDataSet>
      <sheetData sheetId="0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W_TO"/>
      <sheetName val="RAW_TOP_LEVEL"/>
      <sheetName val="RAW_LEVEL_5"/>
      <sheetName val="RAW_VOP"/>
      <sheetName val="Vendor_EAC"/>
      <sheetName val="EHI_WORK"/>
      <sheetName val="RAW DATA.IPRCHARTS"/>
      <sheetName val="RAWDATA"/>
      <sheetName val="TOP LEVEL CHARTS"/>
      <sheetName val="CSR"/>
      <sheetName val="High ETC"/>
      <sheetName val="IPRCHARTS"/>
      <sheetName val="BURN RATES"/>
      <sheetName val="LABOUR VAC"/>
      <sheetName val="Fact Cost"/>
      <sheetName val="TRENDS"/>
      <sheetName val="1601 Detail informatio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SR  and  EAC"/>
      <sheetName val="CSR_CHART"/>
      <sheetName val="Setup"/>
    </sheetNames>
    <sheetDataSet>
      <sheetData sheetId="0" refreshError="1">
        <row r="2">
          <cell r="Y2" t="str">
            <v xml:space="preserve">Chart1 </v>
          </cell>
        </row>
        <row r="8">
          <cell r="D8">
            <v>15.18</v>
          </cell>
          <cell r="E8">
            <v>23.6</v>
          </cell>
          <cell r="F8">
            <v>24.8</v>
          </cell>
          <cell r="G8">
            <v>24.8</v>
          </cell>
          <cell r="H8">
            <v>31.5</v>
          </cell>
          <cell r="I8">
            <v>32.700000000000003</v>
          </cell>
          <cell r="J8">
            <v>26.6</v>
          </cell>
          <cell r="K8">
            <v>28.1</v>
          </cell>
          <cell r="L8">
            <v>31.5</v>
          </cell>
          <cell r="M8">
            <v>32.700000000000003</v>
          </cell>
          <cell r="N8">
            <v>33.799999999999997</v>
          </cell>
          <cell r="O8">
            <v>36.5</v>
          </cell>
          <cell r="P8">
            <v>38</v>
          </cell>
        </row>
        <row r="9">
          <cell r="D9" t="str">
            <v>06/99</v>
          </cell>
          <cell r="E9" t="str">
            <v>07/99</v>
          </cell>
          <cell r="F9" t="str">
            <v>08/99</v>
          </cell>
          <cell r="G9" t="str">
            <v>09/99</v>
          </cell>
          <cell r="H9" t="str">
            <v>10/99</v>
          </cell>
          <cell r="I9" t="str">
            <v>11/99</v>
          </cell>
          <cell r="J9" t="str">
            <v>12/99</v>
          </cell>
          <cell r="K9" t="str">
            <v>01/00</v>
          </cell>
          <cell r="L9" t="str">
            <v>02/00</v>
          </cell>
          <cell r="M9" t="str">
            <v>03/00</v>
          </cell>
          <cell r="N9" t="str">
            <v>04/00</v>
          </cell>
          <cell r="O9" t="str">
            <v>05/00</v>
          </cell>
          <cell r="P9" t="str">
            <v>06/00</v>
          </cell>
        </row>
        <row r="10">
          <cell r="D10">
            <v>0.87</v>
          </cell>
          <cell r="E10">
            <v>0.88</v>
          </cell>
          <cell r="F10">
            <v>0.89</v>
          </cell>
          <cell r="G10">
            <v>0.89</v>
          </cell>
          <cell r="H10">
            <v>0.89</v>
          </cell>
          <cell r="I10">
            <v>0.89</v>
          </cell>
          <cell r="J10">
            <v>0.89</v>
          </cell>
          <cell r="K10">
            <v>0.89</v>
          </cell>
          <cell r="L10">
            <v>0.9</v>
          </cell>
          <cell r="M10">
            <v>0.89</v>
          </cell>
          <cell r="N10">
            <v>0.89</v>
          </cell>
          <cell r="O10">
            <v>0.89</v>
          </cell>
          <cell r="P10">
            <v>0.91</v>
          </cell>
        </row>
      </sheetData>
      <sheetData sheetId="1"/>
      <sheetData sheetId="2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TUALS"/>
      <sheetName val="MP3A"/>
      <sheetName val="A"/>
    </sheetNames>
    <sheetDataSet>
      <sheetData sheetId="0" refreshError="1"/>
      <sheetData sheetId="1" refreshError="1">
        <row r="2">
          <cell r="M2" t="str">
            <v>reasons for nov high manpower</v>
          </cell>
        </row>
        <row r="42">
          <cell r="D42">
            <v>15</v>
          </cell>
          <cell r="E42">
            <v>9</v>
          </cell>
          <cell r="F42">
            <v>20</v>
          </cell>
          <cell r="G42">
            <v>14</v>
          </cell>
          <cell r="H42">
            <v>12</v>
          </cell>
          <cell r="I42">
            <v>14</v>
          </cell>
          <cell r="J42">
            <v>12</v>
          </cell>
          <cell r="K42">
            <v>14</v>
          </cell>
          <cell r="L42">
            <v>13</v>
          </cell>
          <cell r="M42">
            <v>14</v>
          </cell>
          <cell r="N42">
            <v>16</v>
          </cell>
          <cell r="O42">
            <v>20</v>
          </cell>
          <cell r="P42">
            <v>18</v>
          </cell>
          <cell r="Q42">
            <v>14</v>
          </cell>
          <cell r="R42">
            <v>18</v>
          </cell>
        </row>
        <row r="43">
          <cell r="D43">
            <v>12</v>
          </cell>
          <cell r="E43">
            <v>17</v>
          </cell>
          <cell r="F43">
            <v>14</v>
          </cell>
          <cell r="G43">
            <v>16</v>
          </cell>
          <cell r="H43">
            <v>16</v>
          </cell>
          <cell r="I43">
            <v>12</v>
          </cell>
          <cell r="J43">
            <v>17</v>
          </cell>
          <cell r="K43">
            <v>18</v>
          </cell>
          <cell r="L43">
            <v>12</v>
          </cell>
          <cell r="M43">
            <v>17</v>
          </cell>
          <cell r="N43">
            <v>15</v>
          </cell>
          <cell r="O43">
            <v>13</v>
          </cell>
          <cell r="P43">
            <v>14</v>
          </cell>
          <cell r="Q43">
            <v>15</v>
          </cell>
          <cell r="R43">
            <v>18</v>
          </cell>
        </row>
      </sheetData>
      <sheetData sheetId="2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Main"/>
      <sheetName val="Roll-Up"/>
      <sheetName val="Form1"/>
      <sheetName val="#REF"/>
      <sheetName val="Sheet2"/>
      <sheetName val="Chart1"/>
      <sheetName val="Feuil1"/>
      <sheetName val="Tabelle1"/>
      <sheetName val="New List"/>
      <sheetName val="Hoja1"/>
      <sheetName val="Foglio1"/>
      <sheetName val="RAWDAT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troduction"/>
      <sheetName val="Inputs"/>
      <sheetName val="_CIQHiddenCacheSheet"/>
      <sheetName val="Comparisons"/>
      <sheetName val="Example Tear Sheet"/>
      <sheetName val="Pharma"/>
      <sheetName val="Pharma - MIN"/>
      <sheetName val="Pharma - 1st Qtle"/>
      <sheetName val="Pharma - MEDIAN"/>
      <sheetName val="Pharma - 3rd Qtle"/>
      <sheetName val="Pharma - MAX"/>
      <sheetName val="GSK"/>
      <sheetName val="NVGN"/>
      <sheetName val="NYSE-SYK"/>
      <sheetName val="Company Report"/>
      <sheetName val="Peer Index Report"/>
      <sheetName val="Peer_Metrics"/>
      <sheetName val="Formula Tab"/>
      <sheetName val="Logging"/>
      <sheetName val="INFO"/>
      <sheetName val="CASR  and  EA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1">
          <cell r="H21" t="str">
            <v>FTSE 100 Index</v>
          </cell>
        </row>
        <row r="22">
          <cell r="H22" t="str">
            <v>FTSE 350 Index (GBP)</v>
          </cell>
        </row>
        <row r="23">
          <cell r="H23" t="str">
            <v>FTSE 350 (Ex Investment Companies) Index (GBP)</v>
          </cell>
        </row>
        <row r="24">
          <cell r="H24" t="str">
            <v>FTSE All-Share Index (GBP)</v>
          </cell>
        </row>
        <row r="25">
          <cell r="H25" t="str">
            <v>S&amp;P EUROPE 350 - Health Care (Sector)</v>
          </cell>
        </row>
        <row r="26">
          <cell r="H26" t="str">
            <v>S&amp;P EUROPE 350 - Pharmaceuticals, Biotechnology &amp; Life Sciences (Industry Group)</v>
          </cell>
        </row>
        <row r="27">
          <cell r="H27" t="str">
            <v>S&amp;P Global 100 Index</v>
          </cell>
        </row>
        <row r="28">
          <cell r="H28" t="str">
            <v>S&amp;P EUROPE 350</v>
          </cell>
        </row>
        <row r="29">
          <cell r="H29" t="str">
            <v>Dow Jones Global Titans 50 Index</v>
          </cell>
        </row>
      </sheetData>
      <sheetData sheetId="12">
        <row r="21">
          <cell r="H21" t="str">
            <v>NASDAQ Composite Index</v>
          </cell>
        </row>
      </sheetData>
      <sheetData sheetId="13">
        <row r="21">
          <cell r="H21" t="str">
            <v>S&amp;P 500 Equal Weighted Index</v>
          </cell>
        </row>
        <row r="22">
          <cell r="H22" t="str">
            <v>S&amp;P 500 Index</v>
          </cell>
        </row>
        <row r="23">
          <cell r="H23" t="str">
            <v>Russell 3000 Index</v>
          </cell>
        </row>
        <row r="24">
          <cell r="H24" t="str">
            <v>Russell 1000 Index</v>
          </cell>
        </row>
        <row r="25">
          <cell r="H25" t="str">
            <v>S&amp;P 500 Growth Index</v>
          </cell>
        </row>
        <row r="26">
          <cell r="H26" t="str">
            <v>S&amp;P 500 Health Care Equipment (Sub Ind) Index</v>
          </cell>
        </row>
        <row r="27">
          <cell r="H27" t="str">
            <v>S&amp;P 500 Health Care Equipment &amp; Supplies (Industry) Index</v>
          </cell>
        </row>
        <row r="28">
          <cell r="H28" t="str">
            <v>S&amp;P 500 Sector Indices - Health Care Sector Index</v>
          </cell>
        </row>
        <row r="29">
          <cell r="H29" t="str">
            <v>S&amp;P 500 Health Care Equipment &amp; Services (Industry Group) Index</v>
          </cell>
        </row>
      </sheetData>
      <sheetData sheetId="14"/>
      <sheetData sheetId="15"/>
      <sheetData sheetId="16"/>
      <sheetData sheetId="17"/>
      <sheetData sheetId="18"/>
      <sheetData sheetId="19" refreshError="1"/>
      <sheetData sheetId="20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lease Turn on Macros"/>
      <sheetName val="Welcome"/>
      <sheetName val="Sheet1"/>
      <sheetName val="Employee Journal"/>
      <sheetName val="YTD Summary 1"/>
      <sheetName val="YTD Summary 2"/>
      <sheetName val="Hours"/>
      <sheetName val="Rates &amp; Hours by Job"/>
      <sheetName val="State Wage Listing"/>
      <sheetName val="Deferred Comp"/>
      <sheetName val="Quarterly"/>
      <sheetName val="8846"/>
      <sheetName val="Calculated %"/>
      <sheetName val="Data"/>
      <sheetName val="EE_Data"/>
      <sheetName val="Supporting Settings"/>
      <sheetName val="TempData"/>
      <sheetName val="l&amp;b F"/>
      <sheetName val="MP3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4">
          <cell r="H4" t="str">
            <v>01-0568890</v>
          </cell>
        </row>
        <row r="5">
          <cell r="B5">
            <v>39264</v>
          </cell>
        </row>
        <row r="6">
          <cell r="B6">
            <v>39355</v>
          </cell>
        </row>
      </sheetData>
      <sheetData sheetId="16" refreshError="1"/>
      <sheetData sheetId="17" refreshError="1"/>
      <sheetData sheetId="18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FF_Bal"/>
      <sheetName val="Input"/>
      <sheetName val="Sheet1"/>
      <sheetName val="10_Backlog"/>
      <sheetName val="RATES"/>
      <sheetName val="DropDowns"/>
      <sheetName val="Link Updates Sheet"/>
      <sheetName val="10-Backlog"/>
      <sheetName val="Title"/>
      <sheetName val="LRP vs. ICE Sales-EBIT History"/>
      <sheetName val="Invest"/>
      <sheetName val="Central Rec"/>
      <sheetName val="3 ORDERS, SALES &amp; EBIT"/>
      <sheetName val="E-LRP"/>
      <sheetName val="Lookup"/>
      <sheetName val="Lookup Tables"/>
      <sheetName val="2015 Orders LRP to OL"/>
      <sheetName val="Page 6 CPR - RPS"/>
      <sheetName val="PSR Performing by UOA"/>
      <sheetName val="Reference"/>
      <sheetName val="Lists"/>
      <sheetName val="1601Period 3 Fy98"/>
      <sheetName val="Supporting Settings"/>
      <sheetName val="Dec"/>
      <sheetName val="June"/>
      <sheetName val="SUM SCH (Internal)"/>
      <sheetName val="LaborAct"/>
      <sheetName val="ActualsbyPeriod"/>
      <sheetName val="L3 Harris mapped accounts"/>
      <sheetName val="PPA - MacH LE0192"/>
      <sheetName val="PCA Entry Form P4"/>
      <sheetName val="PPA - MacH LE0193"/>
      <sheetName val="PPA - MacH LE0194"/>
      <sheetName val="PPA - MacH LE0195"/>
      <sheetName val="PPA - MacH LE0196"/>
      <sheetName val="PPA - MacH LE0197"/>
      <sheetName val="Consol Mappings Check to FDM 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 refreshError="1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dummy"/>
      <sheetName val="Welcome"/>
      <sheetName val="Help"/>
      <sheetName val="Labor Base"/>
      <sheetName val="Labor Alloc"/>
      <sheetName val="Revenue"/>
      <sheetName val="Ovhd"/>
      <sheetName val="CatB"/>
      <sheetName val="InterCo"/>
      <sheetName val="G&amp;A"/>
      <sheetName val="Purchasing"/>
      <sheetName val="B&amp;P"/>
      <sheetName val="IR&amp;D"/>
      <sheetName val="Unallowables"/>
      <sheetName val="Cat A"/>
      <sheetName val="Other"/>
      <sheetName val="PA SUMMARY"/>
      <sheetName val="ActualsPeriod"/>
      <sheetName val="DOWNLOAD"/>
      <sheetName val="Download_Data"/>
      <sheetName val="Download_Data_Interface"/>
      <sheetName val="PRIOR QTR"/>
      <sheetName val="Prior_Qtr_Data"/>
      <sheetName val="UPLOAD"/>
      <sheetName val="Upload_Data"/>
      <sheetName val="Upload_Data_Interface"/>
      <sheetName val="Provisional Rates HYP"/>
      <sheetName val="Provisional Rates"/>
      <sheetName val="Fringe Rates HYP"/>
      <sheetName val="Fringe Rates"/>
      <sheetName val="Grp Alloc Rates HYP"/>
      <sheetName val="Grp Alloc Rates"/>
      <sheetName val="Corp Alloc HYP"/>
      <sheetName val="Corp Alloc"/>
      <sheetName val="Backfill"/>
      <sheetName val="CashPrac"/>
      <sheetName val="Reconciliation"/>
      <sheetName val="PSR Performing by Lead Op"/>
      <sheetName val="1601 Detail information"/>
      <sheetName val="L3 Harris mapped accounts"/>
    </sheetNames>
    <sheetDataSet>
      <sheetData sheetId="0"/>
      <sheetData sheetId="1">
        <row r="10">
          <cell r="E10">
            <v>2</v>
          </cell>
        </row>
      </sheetData>
      <sheetData sheetId="2"/>
      <sheetData sheetId="3">
        <row r="87">
          <cell r="BE87" t="str">
            <v>FY09 P2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  <sheetData sheetId="3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 of gl posting 1-4"/>
      <sheetName val="TRIAL BALANCE pERIOD4 fY98"/>
      <sheetName val="1510period 4FY98"/>
      <sheetName val="1601Period 4 Fy98"/>
      <sheetName val="Equity Balances"/>
      <sheetName val="csvgl1514"/>
      <sheetName val="saitdata"/>
      <sheetName val="16XXP3Data"/>
      <sheetName val="16XX Rollforward"/>
      <sheetName val="Intangibles  P3FY01"/>
      <sheetName val="Intangibles Additional Detail"/>
      <sheetName val="gl detail P3"/>
      <sheetName val="TrialbalanceP3"/>
      <sheetName val="reconcile 2813 - 2517"/>
      <sheetName val="1107 roll forward"/>
      <sheetName val="Telcordia IntangiblesP10"/>
      <sheetName val="InvestmentSummary"/>
      <sheetName val="cashflow - acquisitions"/>
      <sheetName val="cash flow - divestitures"/>
      <sheetName val="1510 Rollforward"/>
      <sheetName val="16XX Quarterly Rollforward"/>
      <sheetName val="ToC"/>
      <sheetName val="Offline investments"/>
      <sheetName val="PBC"/>
      <sheetName val="1601 Detail information"/>
      <sheetName val="On_Line"/>
      <sheetName val="16XXP6Data"/>
      <sheetName val="GW_Intangibles P6FY03"/>
      <sheetName val="YTD Goodwill Detail Co. 9"/>
      <sheetName val="YTD Intangibles Co.9"/>
      <sheetName val="YTD Goodwill Detail Group"/>
      <sheetName val="YTD Intangibles Group"/>
      <sheetName val="Gl detail P6 FY03"/>
      <sheetName val="Trialbalance P6 FY03"/>
      <sheetName val="2517 detail"/>
      <sheetName val="2812 detail"/>
      <sheetName val="cost_sum"/>
      <sheetName val="csc_sch(5)"/>
      <sheetName val="Co1 Budgets"/>
      <sheetName val="Calculations"/>
      <sheetName val="Drop Down"/>
      <sheetName val="Roll-Up"/>
      <sheetName val="RD"/>
      <sheetName val="Main"/>
      <sheetName val="Sheet2"/>
      <sheetName val="aetna med"/>
      <sheetName val="Menu Items"/>
      <sheetName val="Max Rate"/>
      <sheetName val="Look-Up Tables"/>
      <sheetName val="Labor Cat"/>
      <sheetName val="Subk Quotes"/>
      <sheetName val="Lists"/>
      <sheetName val="LOOKUPS"/>
      <sheetName val="Ranges"/>
      <sheetName val="PLC"/>
      <sheetName val="RiskFactors"/>
      <sheetName val="MOBIS"/>
      <sheetName val="EAGLE II LC's"/>
      <sheetName val="Drop Down List"/>
      <sheetName val="WOlist"/>
      <sheetName val="ODCtype"/>
      <sheetName val="Companies"/>
      <sheetName val="DROP DOWNS"/>
      <sheetName val="detail_of_gl_posting_1-4"/>
      <sheetName val="TRIAL_BALANCE_pERIOD4_fY98"/>
      <sheetName val="1510period_4FY98"/>
      <sheetName val="1601Period_4_Fy98"/>
      <sheetName val="Equity_Balances"/>
      <sheetName val="16XX_Rollforward"/>
      <sheetName val="Intangibles__P3FY01"/>
      <sheetName val="Intangibles_Additional_Detail"/>
      <sheetName val="gl_detail_P3"/>
      <sheetName val="reconcile_2813_-_2517"/>
      <sheetName val="1107_roll_forward"/>
      <sheetName val="Telcordia_IntangiblesP10"/>
      <sheetName val="cashflow_-_acquisitions"/>
      <sheetName val="cash_flow_-_divestitures"/>
      <sheetName val="1510_Rollforward"/>
      <sheetName val="16XX_Quarterly_Rollforward"/>
      <sheetName val="Offline_investments"/>
      <sheetName val="GW_Intangibles_P6FY03"/>
      <sheetName val="YTD_Goodwill_Detail_Co__9"/>
      <sheetName val="YTD_Intangibles_Co_9"/>
      <sheetName val="YTD_Goodwill_Detail_Group"/>
      <sheetName val="YTD_Intangibles_Group"/>
      <sheetName val="Gl_detail_P6_FY03"/>
      <sheetName val="Trialbalance_P6_FY03"/>
      <sheetName val="2517_detail"/>
      <sheetName val="2812_detail"/>
      <sheetName val="1601_Detail_information"/>
      <sheetName val="Co1_Budgets"/>
      <sheetName val="Drop_Down"/>
      <sheetName val="aetna_med"/>
      <sheetName val="Menu_Items"/>
      <sheetName val="Max_Rate"/>
      <sheetName val="Look-Up_Tables"/>
      <sheetName val="Labor_Cat"/>
      <sheetName val="Subk_Quotes"/>
      <sheetName val="Data"/>
      <sheetName val="LCBR"/>
      <sheetName val="RQT Report"/>
      <sheetName val="EAGLE_II_LC's"/>
      <sheetName val="Roster"/>
      <sheetName val="Data Validation Lists"/>
      <sheetName val="Labor Category"/>
      <sheetName val="Resources"/>
      <sheetName val="SUB NAME"/>
      <sheetName val="Menus"/>
      <sheetName val="BOE References"/>
      <sheetName val="RQT Input"/>
      <sheetName val="Rate Card Input"/>
      <sheetName val="Pricing Outline"/>
      <sheetName val="Master Rate Card"/>
      <sheetName val="Geo Lookup"/>
      <sheetName val="Alliant Mapped Labor Rates"/>
      <sheetName val="Productive WorkYear Calculation"/>
      <sheetName val="Sheet1"/>
      <sheetName val="Rates"/>
      <sheetName val="Template"/>
      <sheetName val="Info"/>
      <sheetName val="Staff Details"/>
      <sheetName val="BID INFO"/>
      <sheetName val="Proposal Data"/>
      <sheetName val="TM_Base"/>
      <sheetName val="BOE-WBS X.X.X"/>
      <sheetName val=" "/>
      <sheetName val="Tasks"/>
      <sheetName val="Tables"/>
      <sheetName val="Ad Hoc"/>
      <sheetName val="MDS Sup"/>
      <sheetName val="Instructions"/>
      <sheetName val="Job Code Taxonomy"/>
      <sheetName val="Lookup"/>
      <sheetName val="LCAT to RFPCAT Map"/>
      <sheetName val="Sheet3"/>
      <sheetName val="BOE-WBS 1.1"/>
      <sheetName val="SUMMARY TRIAL BALANCE"/>
      <sheetName val="Drop_Down_List"/>
      <sheetName val="Employee Lookup"/>
      <sheetName val="EID"/>
      <sheetName val="Fringe"/>
      <sheetName val="2018 OVHD"/>
      <sheetName val="Groups"/>
      <sheetName val="LC Mapping tab drop down list"/>
      <sheetName val="Final CRN_Empl History Burden"/>
      <sheetName val="AB Codes"/>
      <sheetName val="Financ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1 Detail information"/>
      <sheetName val="RD"/>
      <sheetName val="Submit"/>
      <sheetName val="Form19"/>
      <sheetName val="Pricing"/>
      <sheetName val="1601_Detail_information"/>
      <sheetName val="cashflowdata"/>
      <sheetName val="Equity Balances"/>
      <sheetName val="Summary"/>
      <sheetName val="1510"/>
      <sheetName val="Considerations"/>
      <sheetName val="restated tecsi and danet"/>
      <sheetName val="Sheet6"/>
      <sheetName val="tieoutsheetinvestments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AccrualSummary"/>
      <sheetName val="CIGLInput"/>
      <sheetName val="PAInput"/>
      <sheetName val="Div 5037"/>
      <sheetName val="Div 6173"/>
      <sheetName val="Div 6280"/>
      <sheetName val="RATETEMP"/>
      <sheetName val="Control Panel"/>
      <sheetName val="CP Inventory Transfers"/>
      <sheetName val="CP Labor Detail"/>
      <sheetName val="Equity_Balances"/>
      <sheetName val="restated_tecsi_and_danet"/>
      <sheetName val="Roll-Up"/>
      <sheetName val="Main"/>
      <sheetName val="4THQ_COLL"/>
      <sheetName val="FP&amp;A Notes"/>
      <sheetName val="Workpaper Index"/>
      <sheetName val="Data"/>
      <sheetName val="Companies"/>
      <sheetName val="Model"/>
      <sheetName val="Core Allocation"/>
      <sheetName val="Pickwick Report"/>
      <sheetName val="Transaction Inputs"/>
      <sheetName val="SEC_855_CALC"/>
      <sheetName val="General Inputs"/>
      <sheetName val="BS allocation - December"/>
      <sheetName val="Marge"/>
      <sheetName val="AccDil"/>
      <sheetName val="SUM"/>
      <sheetName val="Cash"/>
      <sheetName val="Footnotes"/>
      <sheetName val="shtLookup"/>
      <sheetName val="MFG Capital"/>
      <sheetName val="Deltek-Upload"/>
      <sheetName val="E-YTD"/>
      <sheetName val="assumptions"/>
      <sheetName val="2005"/>
      <sheetName val="A4.3d- 6mth ave"/>
      <sheetName val="LONG PUTS"/>
      <sheetName val="Dalton"/>
      <sheetName val="Bloomberg Comp"/>
      <sheetName val="Share Price Data"/>
      <sheetName val="DIVPEP II - US$"/>
      <sheetName val="Q1 2013 Admin Fee"/>
      <sheetName val="Sheet1"/>
      <sheetName val="Form5A"/>
      <sheetName val="DivInp"/>
      <sheetName val="UniqueInp"/>
      <sheetName val="Form1"/>
      <sheetName val="Form6"/>
      <sheetName val="Form8"/>
      <sheetName val="Form3"/>
      <sheetName val="Form7"/>
      <sheetName val="Form4"/>
      <sheetName val="Form9"/>
      <sheetName val="Form5"/>
      <sheetName val="Form10"/>
      <sheetName val="RevCalc"/>
      <sheetName val="ProvRates"/>
      <sheetName val="ACQ397SM"/>
      <sheetName val="l&amp;b F"/>
      <sheetName val="1601_Detail_information1"/>
      <sheetName val="FP&amp;A_Notes"/>
      <sheetName val="Equity_Balances1"/>
      <sheetName val="restated_tecsi_and_danet1"/>
      <sheetName val="Control_Panel"/>
      <sheetName val="Div_5037"/>
      <sheetName val="Div_6173"/>
      <sheetName val="Div_6280"/>
      <sheetName val="CP_Inventory_Transfers"/>
      <sheetName val="CP_Labor_Detail"/>
      <sheetName val="1601Period 3 Fy98"/>
      <sheetName val="Drop Down Options"/>
      <sheetName val="W-9A|Income Tax"/>
      <sheetName val="Welcome"/>
      <sheetName val="Salary Comparison"/>
      <sheetName val="ic"/>
      <sheetName val="Company Data"/>
      <sheetName val="CP PMO Detail"/>
      <sheetName val="Transfers In"/>
      <sheetName val="lookup"/>
      <sheetName val="WBS"/>
      <sheetName val="L3 Harris mapped accounts"/>
    </sheetNames>
    <sheetDataSet>
      <sheetData sheetId="0" refreshError="1">
        <row r="12">
          <cell r="B12">
            <v>0.49</v>
          </cell>
        </row>
        <row r="98">
          <cell r="H98">
            <v>797321</v>
          </cell>
        </row>
        <row r="99">
          <cell r="H99">
            <v>219401.51</v>
          </cell>
        </row>
        <row r="100">
          <cell r="H100">
            <v>156335.5</v>
          </cell>
        </row>
        <row r="101">
          <cell r="H101">
            <v>190432.66</v>
          </cell>
        </row>
        <row r="102">
          <cell r="H102">
            <v>35239.199999999997</v>
          </cell>
        </row>
        <row r="103">
          <cell r="H103">
            <v>362564</v>
          </cell>
        </row>
        <row r="104">
          <cell r="H104">
            <v>-200146</v>
          </cell>
        </row>
        <row r="105">
          <cell r="H105">
            <v>-735739</v>
          </cell>
        </row>
        <row r="106">
          <cell r="H106">
            <v>-223505</v>
          </cell>
        </row>
        <row r="107">
          <cell r="H107">
            <v>-93752</v>
          </cell>
        </row>
        <row r="108">
          <cell r="H108">
            <v>-409310.51</v>
          </cell>
        </row>
        <row r="109">
          <cell r="H109">
            <v>37050.519999999997</v>
          </cell>
        </row>
        <row r="110">
          <cell r="H110">
            <v>-135891.88</v>
          </cell>
        </row>
        <row r="113">
          <cell r="H113">
            <v>105000</v>
          </cell>
        </row>
        <row r="114">
          <cell r="H114">
            <v>134000</v>
          </cell>
        </row>
        <row r="115">
          <cell r="H115">
            <v>146250</v>
          </cell>
        </row>
        <row r="119">
          <cell r="H119">
            <v>133378</v>
          </cell>
        </row>
        <row r="123">
          <cell r="H123">
            <v>112500</v>
          </cell>
        </row>
        <row r="127">
          <cell r="H127">
            <v>250000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>
        <row r="12">
          <cell r="B12">
            <v>0.49</v>
          </cell>
        </row>
      </sheetData>
      <sheetData sheetId="85">
        <row r="12">
          <cell r="B12">
            <v>0.49</v>
          </cell>
        </row>
      </sheetData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5FF_Bal"/>
      <sheetName val="10_Backlog"/>
      <sheetName val="RATES"/>
      <sheetName val="DropDowns"/>
      <sheetName val="Link Updates Sheet"/>
      <sheetName val="10-Backlog"/>
      <sheetName val="Title"/>
      <sheetName val="LRP vs. ICE Sales-EBIT History"/>
      <sheetName val="Invest"/>
      <sheetName val="Lookup"/>
      <sheetName val="2015 Orders LRP to OL"/>
      <sheetName val="Sheet1"/>
      <sheetName val="Central Rec"/>
      <sheetName val="E-LRP"/>
      <sheetName val="Lookup Tables"/>
      <sheetName val="Input"/>
      <sheetName val="3 ORDERS, SALES &amp; EBIT"/>
      <sheetName val="Page 6 CPR - RPS"/>
      <sheetName val="1601Period 3 Fy98"/>
      <sheetName val="PSR Performing by UOA"/>
      <sheetName val="Dec"/>
      <sheetName val="June"/>
      <sheetName val="Reference"/>
      <sheetName val="Lists"/>
      <sheetName val="LaborAct"/>
      <sheetName val="ActualsbyPeriod"/>
      <sheetName val="L3 Harris mapped accounts"/>
      <sheetName val="PPA - MacH LE0192"/>
      <sheetName val="PCA Entry Form P4"/>
      <sheetName val="PPA - MacH LE0193"/>
      <sheetName val="PPA - MacH LE0194"/>
      <sheetName val="PPA - MacH LE0195"/>
      <sheetName val="PPA - MacH LE0196"/>
      <sheetName val="PPA - MacH LE0197"/>
      <sheetName val="Consol Mappings Check to FDM "/>
      <sheetName val="Supporting Settings"/>
      <sheetName val="SUM SCH (Internal)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 refreshError="1"/>
      <sheetData sheetId="16" refreshError="1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pCache"/>
      <sheetName val="Journal1"/>
      <sheetName val="Lease_Cash_Support"/>
      <sheetName val="VFS details"/>
      <sheetName val="G_R"/>
      <sheetName val="GL"/>
      <sheetName val="VFS OI IO"/>
      <sheetName val="VFS DF IO"/>
      <sheetName val="VFS DVF IO"/>
      <sheetName val="VFS TEREX IO"/>
      <sheetName val="VFS IT IO"/>
      <sheetName val="Sheet1"/>
      <sheetName val="lookups"/>
      <sheetName val="CRITERIA1"/>
      <sheetName val="Lookup"/>
      <sheetName val="Scenario_Sum"/>
      <sheetName val="Assumptions"/>
      <sheetName val="SGLINV_GL"/>
      <sheetName val="YTD USD OP PY V"/>
      <sheetName val="Macro1"/>
      <sheetName val="INPUT"/>
      <sheetName val="Testwork Template Example"/>
      <sheetName val="TOTAL"/>
      <sheetName val="REC"/>
      <sheetName val="Q3 - GECF"/>
      <sheetName val="GEC"/>
      <sheetName val="Reference"/>
      <sheetName val="Liabilities Assumptions"/>
      <sheetName val="95FF_Bal"/>
      <sheetName val="CTDControl"/>
      <sheetName val="GEN_INF"/>
      <sheetName val="Lists"/>
      <sheetName val="SALES"/>
      <sheetName val="STQUAL"/>
      <sheetName val="ST1001B"/>
      <sheetName val="ST1001C"/>
      <sheetName val="SDA mapped accoun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"/>
      <sheetName val="BS"/>
      <sheetName val="CF"/>
      <sheetName val="Acq_Grid"/>
      <sheetName val="EPS"/>
      <sheetName val="Grupo"/>
      <sheetName val="Geographic"/>
      <sheetName val="Geographic (2)"/>
      <sheetName val="2x"/>
      <sheetName val="__FDSCACHE__"/>
      <sheetName val="GrossRev"/>
      <sheetName val="Acquistions"/>
      <sheetName val="currency"/>
      <sheetName val="Regional"/>
      <sheetName val="Americas"/>
      <sheetName val="Americas Summ"/>
      <sheetName val="Asia Pacific"/>
      <sheetName val="Asia Pacific Summ"/>
      <sheetName val="South Africa"/>
      <sheetName val="South Africa Summ"/>
      <sheetName val="Europe"/>
      <sheetName val="Europe Summ"/>
      <sheetName val="Airfreight Summary"/>
      <sheetName val="Oceanfreight Summary"/>
      <sheetName val="Total Company"/>
      <sheetName val="Journal1"/>
      <sheetName val="Trial Balance"/>
      <sheetName val="Changes in Reserves"/>
      <sheetName val="Entity Information"/>
      <sheetName val="Lists"/>
      <sheetName val="Table of Contents"/>
      <sheetName val="95FF_B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"/>
      <sheetName val="1601Period 3 Fy98"/>
      <sheetName val="1601 Detail information"/>
      <sheetName val="SOWReport"/>
      <sheetName val="1601Period_3_Fy98"/>
      <sheetName val="1601_Detail_information"/>
      <sheetName val="pldt"/>
      <sheetName val="IncStmt"/>
      <sheetName val="Bal Sheet"/>
      <sheetName val="Entries"/>
      <sheetName val="CY pickup"/>
      <sheetName val="Notes"/>
      <sheetName val="Ex Rates"/>
      <sheetName val="1601 vs Equity"/>
      <sheetName val="B -Purch Price"/>
      <sheetName val="Simms Names"/>
      <sheetName val="RevCalc"/>
      <sheetName val="Labor Codes"/>
      <sheetName val="Ranges"/>
      <sheetName val="executive officer data_OLD"/>
      <sheetName val="Income Statement"/>
      <sheetName val="RD"/>
      <sheetName val="1601Period_3_Fy981"/>
      <sheetName val="1601_Detail_information1"/>
      <sheetName val="Simms_Names"/>
      <sheetName val="Labor_Codes"/>
      <sheetName val="Bal_Sheet"/>
      <sheetName val="CY_pickup"/>
      <sheetName val="Ex_Rates"/>
      <sheetName val="1601_vs_Equity"/>
      <sheetName val="B_-Purch_Price"/>
      <sheetName val="SGT SKILL LEVELS"/>
      <sheetName val="Bid Rates"/>
      <sheetName val="SUM SCH (Internal)"/>
      <sheetName val="Rabbi"/>
      <sheetName val="FCST OY1 CLIN 170 with chart"/>
      <sheetName val="GPOR"/>
      <sheetName val="A1 - Income Statement"/>
      <sheetName val="Welcome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c"/>
      <sheetName val="1601Period 3 Fy98"/>
      <sheetName val="1601 Detail information"/>
      <sheetName val="SOWReport"/>
      <sheetName val="1601Period_3_Fy98"/>
      <sheetName val="1601_Detail_information"/>
      <sheetName val="pldt"/>
      <sheetName val="IncStmt"/>
      <sheetName val="Bal Sheet"/>
      <sheetName val="Entries"/>
      <sheetName val="CY pickup"/>
      <sheetName val="Notes"/>
      <sheetName val="Ex Rates"/>
      <sheetName val="1601 vs Equity"/>
      <sheetName val="B -Purch Price"/>
      <sheetName val="Simms Names"/>
      <sheetName val="RevCalc"/>
      <sheetName val="Labor Codes"/>
      <sheetName val="Ranges"/>
      <sheetName val="executive officer data_OLD"/>
      <sheetName val="Income Statement"/>
      <sheetName val="RD"/>
      <sheetName val="1601Period_3_Fy981"/>
      <sheetName val="1601_Detail_information1"/>
      <sheetName val="Simms_Names"/>
      <sheetName val="Labor_Codes"/>
      <sheetName val="Bal_Sheet"/>
      <sheetName val="CY_pickup"/>
      <sheetName val="Ex_Rates"/>
      <sheetName val="1601_vs_Equity"/>
      <sheetName val="B_-Purch_Price"/>
      <sheetName val="SGT SKILL LEVELS"/>
      <sheetName val="Bid Rates"/>
      <sheetName val="SUM SCH (Internal)"/>
      <sheetName val="Rabbi"/>
      <sheetName val="FCST OY1 CLIN 170 with chart"/>
      <sheetName val="GPOR"/>
      <sheetName val="A1 - Income Statement"/>
      <sheetName val="Welcom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A1 - Income Statement"/>
      <sheetName val="A2 - Balance Sheet"/>
      <sheetName val="B1 - Investment Rollforward"/>
      <sheetName val="B2 - Sales of Investments"/>
      <sheetName val="B3 - Unrealized Gain (Loss)"/>
      <sheetName val="C - EBITDA"/>
      <sheetName val="D - Stock Loan Receivables"/>
      <sheetName val="E - Fixed Assets Roll"/>
      <sheetName val="F - Goodwill &amp; Intangible Roll"/>
      <sheetName val="G - Due Parent Recon."/>
      <sheetName val="M - Debt and Leases Roll"/>
      <sheetName val="N - Equity rollforward"/>
      <sheetName val="P - Reserve Change"/>
      <sheetName val="S - YTD Labor Cost Summary"/>
      <sheetName val="X1 Reserve Schedule"/>
      <sheetName val="X2 - Fixed Assets Cutoff"/>
      <sheetName val="X3 - Unbilled Receivables"/>
      <sheetName val="X4 - Related Party Transaction"/>
      <sheetName val="X5 - Outstanding SPA Analysis"/>
      <sheetName val="X6 - Funded Backlog Summary"/>
      <sheetName val="X7 - CIP Status Summary"/>
      <sheetName val="X8 - Acct. Recon. Checklist"/>
      <sheetName val="X9 - Account Reconciliation"/>
      <sheetName val="X-10 Instruction for Recon."/>
      <sheetName val="Customize Your Invoice"/>
      <sheetName val="C90_NET"/>
      <sheetName val="RD"/>
      <sheetName val="Roll-Up"/>
      <sheetName val="DAT_Files"/>
      <sheetName val="Form12"/>
      <sheetName val="Help"/>
      <sheetName val="Form5"/>
      <sheetName val="ProvRates"/>
      <sheetName val="95FF_Ba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livery Dates"/>
      <sheetName val="Time Phased Hours"/>
      <sheetName val="Time Phased Costs"/>
      <sheetName val="Checklist"/>
      <sheetName val="Bridges"/>
      <sheetName val="EAC Bridge"/>
      <sheetName val="Month left"/>
      <sheetName val="RAG Status"/>
      <sheetName val="Cost of sales"/>
      <sheetName val="Risk Register"/>
      <sheetName val="Risk Profile"/>
      <sheetName val="Sales_Profit trading plan"/>
      <sheetName val="Sales_Profit trading plan (2)"/>
      <sheetName val="Sales Margin Plan"/>
      <sheetName val="Sales Analysis 2006"/>
      <sheetName val="CSR Total"/>
      <sheetName val="Working Sheet"/>
      <sheetName val="single aisle (2)"/>
      <sheetName val="Twin aisle"/>
      <sheetName val="Tooling"/>
      <sheetName val="Spares"/>
      <sheetName val="Budget"/>
      <sheetName val="Subcon"/>
      <sheetName val="Manhours"/>
      <sheetName val="EAC"/>
      <sheetName val="Stock &amp; WIP"/>
      <sheetName val="TM01 06"/>
      <sheetName val="Debtors"/>
      <sheetName val="Manhour Risk Cal"/>
      <sheetName val="Sheet2"/>
      <sheetName val="Reconciliation Sheet"/>
      <sheetName val="Budget sales"/>
      <sheetName val="Accrual"/>
      <sheetName val="Brough Manufacturing"/>
      <sheetName val="SAP Control"/>
      <sheetName val="Review Recent Hires Rehires"/>
      <sheetName val="ic"/>
      <sheetName val="Form5A"/>
      <sheetName val="Journal1"/>
    </sheetNames>
    <sheetDataSet>
      <sheetData sheetId="0"/>
      <sheetData sheetId="1">
        <row r="4">
          <cell r="E4">
            <v>2000</v>
          </cell>
          <cell r="R4">
            <v>2001</v>
          </cell>
          <cell r="AE4">
            <v>2002</v>
          </cell>
          <cell r="AR4" t="str">
            <v xml:space="preserve">CONTRACT </v>
          </cell>
        </row>
        <row r="5">
          <cell r="A5" t="str">
            <v>FUNCTION</v>
          </cell>
          <cell r="B5" t="str">
            <v>W.B.S</v>
          </cell>
          <cell r="C5" t="str">
            <v>SITE</v>
          </cell>
          <cell r="D5" t="str">
            <v>TOTAL</v>
          </cell>
          <cell r="E5" t="str">
            <v>Jan</v>
          </cell>
          <cell r="F5" t="str">
            <v>Feb</v>
          </cell>
          <cell r="G5" t="str">
            <v>Mar</v>
          </cell>
          <cell r="H5" t="str">
            <v>Apr</v>
          </cell>
          <cell r="I5" t="str">
            <v>May</v>
          </cell>
          <cell r="J5" t="str">
            <v>June</v>
          </cell>
          <cell r="K5" t="str">
            <v>July</v>
          </cell>
          <cell r="L5" t="str">
            <v>Aug</v>
          </cell>
          <cell r="M5" t="str">
            <v>Sept</v>
          </cell>
          <cell r="N5" t="str">
            <v>Oct</v>
          </cell>
          <cell r="O5" t="str">
            <v>Nov</v>
          </cell>
          <cell r="P5" t="str">
            <v>Dec</v>
          </cell>
          <cell r="Q5" t="str">
            <v>TOTAL</v>
          </cell>
          <cell r="R5" t="str">
            <v>Jan</v>
          </cell>
          <cell r="S5" t="str">
            <v>Feb</v>
          </cell>
          <cell r="T5" t="str">
            <v>Mar</v>
          </cell>
          <cell r="U5" t="str">
            <v>Apr</v>
          </cell>
          <cell r="V5" t="str">
            <v>May</v>
          </cell>
          <cell r="W5" t="str">
            <v>June</v>
          </cell>
          <cell r="X5" t="str">
            <v>July</v>
          </cell>
          <cell r="Y5" t="str">
            <v>Aug</v>
          </cell>
          <cell r="Z5" t="str">
            <v>Sept</v>
          </cell>
          <cell r="AA5" t="str">
            <v>Oct</v>
          </cell>
          <cell r="AB5" t="str">
            <v>Nov</v>
          </cell>
          <cell r="AC5" t="str">
            <v>Dec</v>
          </cell>
          <cell r="AD5" t="str">
            <v>TOTAL</v>
          </cell>
          <cell r="AE5" t="str">
            <v>Jan</v>
          </cell>
          <cell r="AF5" t="str">
            <v>Feb</v>
          </cell>
          <cell r="AG5" t="str">
            <v>Mar</v>
          </cell>
          <cell r="AH5" t="str">
            <v>Apr</v>
          </cell>
          <cell r="AI5" t="str">
            <v>May</v>
          </cell>
          <cell r="AJ5" t="str">
            <v>June</v>
          </cell>
          <cell r="AK5" t="str">
            <v>July</v>
          </cell>
          <cell r="AL5" t="str">
            <v>Aug</v>
          </cell>
          <cell r="AM5" t="str">
            <v>Sept</v>
          </cell>
          <cell r="AN5" t="str">
            <v>Oct</v>
          </cell>
          <cell r="AO5" t="str">
            <v>Nov</v>
          </cell>
          <cell r="AP5" t="str">
            <v>Dec</v>
          </cell>
          <cell r="AQ5" t="str">
            <v>TOTAL</v>
          </cell>
          <cell r="AR5" t="str">
            <v>TOTAL</v>
          </cell>
        </row>
        <row r="7">
          <cell r="A7" t="str">
            <v>TECHNICAL</v>
          </cell>
          <cell r="B7" t="str">
            <v>1180 (101/048)</v>
          </cell>
          <cell r="C7" t="str">
            <v>S</v>
          </cell>
        </row>
        <row r="8">
          <cell r="C8" t="str">
            <v>B</v>
          </cell>
        </row>
        <row r="9">
          <cell r="B9" t="str">
            <v>4110 (101/085)</v>
          </cell>
          <cell r="C9" t="str">
            <v>S</v>
          </cell>
        </row>
        <row r="10">
          <cell r="C10" t="str">
            <v>B</v>
          </cell>
        </row>
        <row r="11">
          <cell r="B11" t="str">
            <v>4310 (101/106)</v>
          </cell>
          <cell r="C11" t="str">
            <v>S</v>
          </cell>
        </row>
        <row r="12">
          <cell r="C12" t="str">
            <v>B</v>
          </cell>
        </row>
        <row r="13">
          <cell r="B13" t="str">
            <v>5120 (101/115)</v>
          </cell>
          <cell r="C13" t="str">
            <v>S</v>
          </cell>
        </row>
        <row r="14">
          <cell r="C14" t="str">
            <v>B</v>
          </cell>
        </row>
        <row r="16">
          <cell r="C16" t="str">
            <v>TOTAL</v>
          </cell>
        </row>
        <row r="18">
          <cell r="A18" t="str">
            <v>PROJECT MANAGEMENT</v>
          </cell>
          <cell r="B18" t="str">
            <v>4310 (801/106)</v>
          </cell>
          <cell r="C18" t="str">
            <v>S</v>
          </cell>
        </row>
        <row r="19">
          <cell r="B19" t="str">
            <v>1000.10 (801/003)</v>
          </cell>
          <cell r="C19" t="str">
            <v>B</v>
          </cell>
        </row>
        <row r="20">
          <cell r="B20" t="str">
            <v>4310 (801/106)</v>
          </cell>
          <cell r="C20" t="str">
            <v>B</v>
          </cell>
        </row>
        <row r="22">
          <cell r="C22" t="str">
            <v>TOTAL</v>
          </cell>
        </row>
        <row r="25">
          <cell r="A25" t="str">
            <v>ILS</v>
          </cell>
          <cell r="B25" t="str">
            <v>1000.10 (701/003)</v>
          </cell>
          <cell r="C25" t="str">
            <v>S</v>
          </cell>
        </row>
        <row r="26">
          <cell r="B26" t="str">
            <v>8160 (701/125)</v>
          </cell>
          <cell r="C26" t="str">
            <v>S</v>
          </cell>
        </row>
        <row r="27">
          <cell r="B27" t="str">
            <v>4110 (701/085)</v>
          </cell>
          <cell r="C27" t="str">
            <v>B</v>
          </cell>
        </row>
        <row r="29">
          <cell r="C29" t="str">
            <v>TOTAL</v>
          </cell>
        </row>
        <row r="32">
          <cell r="A32" t="str">
            <v>GROUP ONE ENGINEERS</v>
          </cell>
          <cell r="B32" t="str">
            <v>1000.10 (401/005)</v>
          </cell>
          <cell r="C32" t="str">
            <v>S</v>
          </cell>
        </row>
        <row r="33">
          <cell r="C33" t="str">
            <v>B</v>
          </cell>
        </row>
        <row r="35">
          <cell r="C35" t="str">
            <v>TOTAL</v>
          </cell>
        </row>
        <row r="38">
          <cell r="A38" t="str">
            <v>HAMBLE</v>
          </cell>
          <cell r="B38" t="str">
            <v>(402/006)</v>
          </cell>
        </row>
        <row r="39">
          <cell r="A39" t="str">
            <v>(Windscreen / Canopy)</v>
          </cell>
        </row>
        <row r="42">
          <cell r="A42" t="str">
            <v>TOOL MANUFACTURE</v>
          </cell>
          <cell r="B42" t="str">
            <v>1101.10 (303/005)</v>
          </cell>
          <cell r="C42" t="str">
            <v>S</v>
          </cell>
        </row>
        <row r="43">
          <cell r="C43" t="str">
            <v>B</v>
          </cell>
        </row>
        <row r="45">
          <cell r="C45" t="str">
            <v>TOTAL</v>
          </cell>
        </row>
        <row r="48">
          <cell r="A48" t="str">
            <v>TOOL DESIGN</v>
          </cell>
          <cell r="B48" t="str">
            <v>1101.10 (301/005)</v>
          </cell>
          <cell r="C48" t="str">
            <v>S</v>
          </cell>
        </row>
        <row r="49">
          <cell r="C49" t="str">
            <v>B</v>
          </cell>
        </row>
        <row r="51">
          <cell r="C51" t="str">
            <v>TOTAL</v>
          </cell>
        </row>
        <row r="53">
          <cell r="A53" t="str">
            <v>CRATING</v>
          </cell>
          <cell r="B53" t="str">
            <v>(602/125)</v>
          </cell>
        </row>
        <row r="56">
          <cell r="A56" t="str">
            <v>I&amp;SE</v>
          </cell>
        </row>
        <row r="57">
          <cell r="A57" t="str">
            <v>Bae Install</v>
          </cell>
          <cell r="B57" t="str">
            <v>(502/005)</v>
          </cell>
          <cell r="C57" t="str">
            <v>S</v>
          </cell>
        </row>
        <row r="59">
          <cell r="A59" t="str">
            <v>Bae Install</v>
          </cell>
          <cell r="B59" t="str">
            <v>(502/005)</v>
          </cell>
          <cell r="C59" t="str">
            <v>B</v>
          </cell>
        </row>
        <row r="60">
          <cell r="A60" t="str">
            <v>Boeing Install</v>
          </cell>
          <cell r="B60" t="str">
            <v>(501/005)</v>
          </cell>
          <cell r="C60" t="str">
            <v>B</v>
          </cell>
        </row>
        <row r="62">
          <cell r="C62" t="str">
            <v>TOTAL</v>
          </cell>
        </row>
        <row r="65">
          <cell r="A65" t="str">
            <v>TRAVEL &amp; SUBSISTENCE</v>
          </cell>
          <cell r="B65" t="str">
            <v>(802/106)</v>
          </cell>
          <cell r="C65" t="str">
            <v>S</v>
          </cell>
        </row>
        <row r="66">
          <cell r="A66" t="str">
            <v>(Inc. ODCs)</v>
          </cell>
        </row>
        <row r="69">
          <cell r="A69" t="str">
            <v>KB HARDWARE</v>
          </cell>
          <cell r="B69">
            <v>1110.25</v>
          </cell>
        </row>
        <row r="71">
          <cell r="A71" t="str">
            <v>Materials</v>
          </cell>
          <cell r="B71" t="str">
            <v>402/021</v>
          </cell>
          <cell r="C71" t="str">
            <v>S</v>
          </cell>
        </row>
        <row r="72">
          <cell r="A72" t="str">
            <v>Materials</v>
          </cell>
          <cell r="B72" t="str">
            <v>402/021</v>
          </cell>
          <cell r="C72" t="str">
            <v>B</v>
          </cell>
        </row>
        <row r="73">
          <cell r="A73" t="str">
            <v>Conv. Details</v>
          </cell>
          <cell r="B73" t="str">
            <v>403/021</v>
          </cell>
          <cell r="C73" t="str">
            <v>S</v>
          </cell>
        </row>
        <row r="74">
          <cell r="A74" t="str">
            <v>Conv. Details</v>
          </cell>
          <cell r="B74" t="str">
            <v>403/021</v>
          </cell>
          <cell r="C74" t="str">
            <v>B</v>
          </cell>
        </row>
        <row r="75">
          <cell r="A75" t="str">
            <v>Strategic Sub Contract</v>
          </cell>
          <cell r="B75" t="str">
            <v>403/021</v>
          </cell>
          <cell r="C75" t="str">
            <v>S</v>
          </cell>
        </row>
        <row r="76">
          <cell r="A76" t="str">
            <v>Strategic Sub Contract</v>
          </cell>
          <cell r="B76" t="str">
            <v>403/021</v>
          </cell>
          <cell r="C76" t="str">
            <v>B</v>
          </cell>
        </row>
        <row r="77">
          <cell r="A77" t="str">
            <v>N.C</v>
          </cell>
          <cell r="B77" t="str">
            <v>431/021</v>
          </cell>
          <cell r="C77" t="str">
            <v>S</v>
          </cell>
        </row>
        <row r="78">
          <cell r="A78" t="str">
            <v>N.C</v>
          </cell>
          <cell r="B78" t="str">
            <v>431/021</v>
          </cell>
          <cell r="C78" t="str">
            <v>B</v>
          </cell>
        </row>
        <row r="80">
          <cell r="B80" t="str">
            <v>TOTAL HOURS</v>
          </cell>
        </row>
        <row r="81">
          <cell r="B81" t="str">
            <v>TOTAL £</v>
          </cell>
        </row>
        <row r="84">
          <cell r="A84" t="str">
            <v>WING</v>
          </cell>
          <cell r="B84">
            <v>1140</v>
          </cell>
        </row>
        <row r="86">
          <cell r="A86" t="str">
            <v>Materials</v>
          </cell>
          <cell r="B86" t="str">
            <v>402/021</v>
          </cell>
          <cell r="C86" t="str">
            <v>S</v>
          </cell>
        </row>
        <row r="87">
          <cell r="A87" t="str">
            <v>Materials</v>
          </cell>
          <cell r="B87" t="str">
            <v>402/021</v>
          </cell>
          <cell r="C87" t="str">
            <v>B</v>
          </cell>
        </row>
        <row r="88">
          <cell r="A88" t="str">
            <v>Conv. Details</v>
          </cell>
          <cell r="B88" t="str">
            <v>403/021</v>
          </cell>
          <cell r="C88" t="str">
            <v>S</v>
          </cell>
        </row>
        <row r="89">
          <cell r="A89" t="str">
            <v>Conv. Details</v>
          </cell>
          <cell r="B89" t="str">
            <v>403/021</v>
          </cell>
          <cell r="C89" t="str">
            <v>B</v>
          </cell>
        </row>
        <row r="90">
          <cell r="A90" t="str">
            <v>Strategic Sub Contract</v>
          </cell>
          <cell r="B90" t="str">
            <v>403/021</v>
          </cell>
          <cell r="C90" t="str">
            <v>S</v>
          </cell>
        </row>
        <row r="91">
          <cell r="A91" t="str">
            <v>Strategic Sub Contract</v>
          </cell>
          <cell r="B91" t="str">
            <v>403/021</v>
          </cell>
          <cell r="C91" t="str">
            <v>B</v>
          </cell>
        </row>
        <row r="92">
          <cell r="A92" t="str">
            <v>N.C</v>
          </cell>
          <cell r="B92" t="str">
            <v>431/021</v>
          </cell>
          <cell r="C92" t="str">
            <v>S</v>
          </cell>
        </row>
        <row r="93">
          <cell r="A93" t="str">
            <v>N.C</v>
          </cell>
          <cell r="B93" t="str">
            <v>431/021</v>
          </cell>
          <cell r="C93" t="str">
            <v>B</v>
          </cell>
        </row>
        <row r="95">
          <cell r="B95" t="str">
            <v>TOTAL HOURS</v>
          </cell>
        </row>
        <row r="96">
          <cell r="B96" t="str">
            <v>TOTAL £</v>
          </cell>
        </row>
        <row r="98">
          <cell r="A98" t="str">
            <v>Assembly</v>
          </cell>
          <cell r="B98" t="str">
            <v>405/021</v>
          </cell>
        </row>
        <row r="100">
          <cell r="A100" t="str">
            <v>A139</v>
          </cell>
          <cell r="C100" t="str">
            <v>B</v>
          </cell>
        </row>
        <row r="101">
          <cell r="A101" t="str">
            <v>A140</v>
          </cell>
          <cell r="C101" t="str">
            <v>B</v>
          </cell>
        </row>
        <row r="102">
          <cell r="A102" t="str">
            <v>A141</v>
          </cell>
          <cell r="C102" t="str">
            <v>B</v>
          </cell>
        </row>
        <row r="103">
          <cell r="A103" t="str">
            <v>A142</v>
          </cell>
          <cell r="C103" t="str">
            <v>B</v>
          </cell>
        </row>
        <row r="104">
          <cell r="A104" t="str">
            <v>A143</v>
          </cell>
          <cell r="C104" t="str">
            <v>B</v>
          </cell>
        </row>
        <row r="105">
          <cell r="A105" t="str">
            <v>A144</v>
          </cell>
          <cell r="C105" t="str">
            <v>B</v>
          </cell>
        </row>
        <row r="106">
          <cell r="A106" t="str">
            <v>A145</v>
          </cell>
          <cell r="C106" t="str">
            <v>B</v>
          </cell>
        </row>
        <row r="107">
          <cell r="A107" t="str">
            <v>A146</v>
          </cell>
          <cell r="C107" t="str">
            <v>B</v>
          </cell>
        </row>
        <row r="108">
          <cell r="A108" t="str">
            <v>A147</v>
          </cell>
          <cell r="C108" t="str">
            <v>B</v>
          </cell>
        </row>
        <row r="109">
          <cell r="A109" t="str">
            <v>A148</v>
          </cell>
          <cell r="C109" t="str">
            <v>B</v>
          </cell>
        </row>
        <row r="110">
          <cell r="A110" t="str">
            <v>A149</v>
          </cell>
          <cell r="C110" t="str">
            <v>B</v>
          </cell>
        </row>
        <row r="111">
          <cell r="A111" t="str">
            <v>A150</v>
          </cell>
          <cell r="C111" t="str">
            <v>B</v>
          </cell>
        </row>
        <row r="112">
          <cell r="A112" t="str">
            <v>A151</v>
          </cell>
          <cell r="C112" t="str">
            <v>B</v>
          </cell>
        </row>
        <row r="113">
          <cell r="A113" t="str">
            <v>A152</v>
          </cell>
          <cell r="C113" t="str">
            <v>B</v>
          </cell>
        </row>
        <row r="114">
          <cell r="A114" t="str">
            <v>A153</v>
          </cell>
          <cell r="C114" t="str">
            <v>B</v>
          </cell>
        </row>
        <row r="116">
          <cell r="B116" t="str">
            <v>TOTAL HOURS</v>
          </cell>
        </row>
        <row r="119">
          <cell r="A119" t="str">
            <v>FIN</v>
          </cell>
          <cell r="B119">
            <v>1150</v>
          </cell>
        </row>
        <row r="121">
          <cell r="A121" t="str">
            <v>Materials</v>
          </cell>
          <cell r="B121" t="str">
            <v>402/027</v>
          </cell>
          <cell r="C121" t="str">
            <v>S</v>
          </cell>
        </row>
        <row r="122">
          <cell r="A122" t="str">
            <v>Materials</v>
          </cell>
          <cell r="B122" t="str">
            <v>402/027</v>
          </cell>
          <cell r="C122" t="str">
            <v>B</v>
          </cell>
        </row>
        <row r="123">
          <cell r="A123" t="str">
            <v>Conv. Details</v>
          </cell>
          <cell r="B123" t="str">
            <v>403/027</v>
          </cell>
          <cell r="C123" t="str">
            <v>S</v>
          </cell>
        </row>
        <row r="124">
          <cell r="A124" t="str">
            <v>Conv. Details</v>
          </cell>
          <cell r="B124" t="str">
            <v>403/027</v>
          </cell>
          <cell r="C124" t="str">
            <v>B</v>
          </cell>
        </row>
        <row r="125">
          <cell r="A125" t="str">
            <v>Strategic Sub Contract</v>
          </cell>
          <cell r="B125" t="str">
            <v>403/027</v>
          </cell>
          <cell r="C125" t="str">
            <v>S</v>
          </cell>
        </row>
        <row r="126">
          <cell r="A126" t="str">
            <v>Strategic Sub Contract</v>
          </cell>
          <cell r="B126" t="str">
            <v>403/027</v>
          </cell>
          <cell r="C126" t="str">
            <v>B</v>
          </cell>
        </row>
        <row r="127">
          <cell r="A127" t="str">
            <v>N.C</v>
          </cell>
          <cell r="B127" t="str">
            <v>431/027</v>
          </cell>
          <cell r="C127" t="str">
            <v>S</v>
          </cell>
        </row>
        <row r="128">
          <cell r="A128" t="str">
            <v>N.C</v>
          </cell>
          <cell r="B128" t="str">
            <v>431/027</v>
          </cell>
          <cell r="C128" t="str">
            <v>B</v>
          </cell>
        </row>
        <row r="130">
          <cell r="B130" t="str">
            <v>TOTAL HOURS</v>
          </cell>
        </row>
        <row r="131">
          <cell r="B131" t="str">
            <v>TOTAL £</v>
          </cell>
        </row>
        <row r="133">
          <cell r="A133" t="str">
            <v>Assembly</v>
          </cell>
          <cell r="B133" t="str">
            <v>405/027</v>
          </cell>
        </row>
        <row r="135">
          <cell r="A135" t="str">
            <v>A139</v>
          </cell>
          <cell r="C135" t="str">
            <v>B</v>
          </cell>
        </row>
        <row r="136">
          <cell r="A136" t="str">
            <v>A140</v>
          </cell>
          <cell r="C136" t="str">
            <v>B</v>
          </cell>
        </row>
        <row r="137">
          <cell r="A137" t="str">
            <v>A141</v>
          </cell>
          <cell r="C137" t="str">
            <v>B</v>
          </cell>
        </row>
        <row r="138">
          <cell r="A138" t="str">
            <v>A142</v>
          </cell>
          <cell r="C138" t="str">
            <v>B</v>
          </cell>
        </row>
        <row r="139">
          <cell r="A139" t="str">
            <v>A143</v>
          </cell>
          <cell r="C139" t="str">
            <v>B</v>
          </cell>
        </row>
        <row r="140">
          <cell r="A140" t="str">
            <v>A144</v>
          </cell>
          <cell r="C140" t="str">
            <v>B</v>
          </cell>
        </row>
        <row r="141">
          <cell r="A141" t="str">
            <v>A145</v>
          </cell>
          <cell r="C141" t="str">
            <v>B</v>
          </cell>
        </row>
        <row r="142">
          <cell r="A142" t="str">
            <v>A146</v>
          </cell>
          <cell r="C142" t="str">
            <v>B</v>
          </cell>
        </row>
        <row r="143">
          <cell r="A143" t="str">
            <v>A147</v>
          </cell>
          <cell r="C143" t="str">
            <v>B</v>
          </cell>
        </row>
        <row r="144">
          <cell r="A144" t="str">
            <v>A148</v>
          </cell>
          <cell r="C144" t="str">
            <v>B</v>
          </cell>
        </row>
        <row r="145">
          <cell r="A145" t="str">
            <v>A149</v>
          </cell>
          <cell r="C145" t="str">
            <v>B</v>
          </cell>
        </row>
        <row r="146">
          <cell r="A146" t="str">
            <v>A150</v>
          </cell>
          <cell r="C146" t="str">
            <v>B</v>
          </cell>
        </row>
        <row r="147">
          <cell r="A147" t="str">
            <v>A151</v>
          </cell>
          <cell r="C147" t="str">
            <v>B</v>
          </cell>
        </row>
        <row r="148">
          <cell r="A148" t="str">
            <v>A152</v>
          </cell>
          <cell r="C148" t="str">
            <v>B</v>
          </cell>
        </row>
        <row r="149">
          <cell r="A149" t="str">
            <v>A153</v>
          </cell>
          <cell r="C149" t="str">
            <v>B</v>
          </cell>
        </row>
        <row r="151">
          <cell r="C151" t="str">
            <v>TOTAL</v>
          </cell>
        </row>
        <row r="154">
          <cell r="A154" t="str">
            <v>RUDDER</v>
          </cell>
          <cell r="B154">
            <v>1150</v>
          </cell>
        </row>
        <row r="156">
          <cell r="A156" t="str">
            <v>Materials</v>
          </cell>
          <cell r="B156" t="str">
            <v>402/027</v>
          </cell>
          <cell r="C156" t="str">
            <v>S</v>
          </cell>
        </row>
        <row r="157">
          <cell r="A157" t="str">
            <v>Materials</v>
          </cell>
          <cell r="B157" t="str">
            <v>402/027</v>
          </cell>
          <cell r="C157" t="str">
            <v>B</v>
          </cell>
        </row>
        <row r="158">
          <cell r="A158" t="str">
            <v>Conv. Details</v>
          </cell>
          <cell r="B158" t="str">
            <v>403/027</v>
          </cell>
          <cell r="C158" t="str">
            <v>S</v>
          </cell>
        </row>
        <row r="159">
          <cell r="A159" t="str">
            <v>Conv. Details</v>
          </cell>
          <cell r="B159" t="str">
            <v>403/027</v>
          </cell>
          <cell r="C159" t="str">
            <v>B</v>
          </cell>
        </row>
        <row r="160">
          <cell r="A160" t="str">
            <v>Strategic Sub Contract</v>
          </cell>
          <cell r="B160" t="str">
            <v>403/027</v>
          </cell>
          <cell r="C160" t="str">
            <v>S</v>
          </cell>
        </row>
        <row r="161">
          <cell r="A161" t="str">
            <v>Strategic Sub Contract</v>
          </cell>
          <cell r="B161" t="str">
            <v>403/027</v>
          </cell>
          <cell r="C161" t="str">
            <v>B</v>
          </cell>
        </row>
        <row r="162">
          <cell r="A162" t="str">
            <v>N.C</v>
          </cell>
          <cell r="B162" t="str">
            <v>431/027</v>
          </cell>
          <cell r="C162" t="str">
            <v>S</v>
          </cell>
        </row>
        <row r="163">
          <cell r="A163" t="str">
            <v>N.C</v>
          </cell>
          <cell r="B163" t="str">
            <v>431/027</v>
          </cell>
          <cell r="C163" t="str">
            <v>B</v>
          </cell>
        </row>
        <row r="165">
          <cell r="B165" t="str">
            <v>TOTAL HOURS</v>
          </cell>
        </row>
        <row r="166">
          <cell r="B166" t="str">
            <v>TOTAL £</v>
          </cell>
        </row>
        <row r="168">
          <cell r="A168" t="str">
            <v>Assembly</v>
          </cell>
          <cell r="B168" t="str">
            <v>405/027</v>
          </cell>
        </row>
        <row r="170">
          <cell r="A170" t="str">
            <v>A139</v>
          </cell>
          <cell r="C170" t="str">
            <v>B</v>
          </cell>
        </row>
        <row r="171">
          <cell r="A171" t="str">
            <v>A140</v>
          </cell>
          <cell r="C171" t="str">
            <v>B</v>
          </cell>
        </row>
        <row r="172">
          <cell r="A172" t="str">
            <v>A141</v>
          </cell>
          <cell r="C172" t="str">
            <v>B</v>
          </cell>
        </row>
        <row r="173">
          <cell r="A173" t="str">
            <v>A142</v>
          </cell>
          <cell r="C173" t="str">
            <v>B</v>
          </cell>
        </row>
        <row r="174">
          <cell r="A174" t="str">
            <v>A143</v>
          </cell>
          <cell r="C174" t="str">
            <v>B</v>
          </cell>
        </row>
        <row r="175">
          <cell r="A175" t="str">
            <v>A144</v>
          </cell>
          <cell r="C175" t="str">
            <v>B</v>
          </cell>
        </row>
        <row r="176">
          <cell r="A176" t="str">
            <v>A145</v>
          </cell>
          <cell r="C176" t="str">
            <v>B</v>
          </cell>
        </row>
        <row r="177">
          <cell r="A177" t="str">
            <v>A146</v>
          </cell>
          <cell r="C177" t="str">
            <v>B</v>
          </cell>
        </row>
        <row r="178">
          <cell r="A178" t="str">
            <v>A147</v>
          </cell>
          <cell r="C178" t="str">
            <v>B</v>
          </cell>
        </row>
        <row r="179">
          <cell r="A179" t="str">
            <v>A148</v>
          </cell>
          <cell r="C179" t="str">
            <v>B</v>
          </cell>
        </row>
        <row r="180">
          <cell r="A180" t="str">
            <v>A149</v>
          </cell>
          <cell r="C180" t="str">
            <v>B</v>
          </cell>
        </row>
        <row r="181">
          <cell r="A181" t="str">
            <v>A150</v>
          </cell>
          <cell r="C181" t="str">
            <v>B</v>
          </cell>
        </row>
        <row r="182">
          <cell r="A182" t="str">
            <v>A151</v>
          </cell>
          <cell r="C182" t="str">
            <v>B</v>
          </cell>
        </row>
        <row r="183">
          <cell r="A183" t="str">
            <v>A152</v>
          </cell>
          <cell r="C183" t="str">
            <v>B</v>
          </cell>
        </row>
        <row r="184">
          <cell r="A184" t="str">
            <v>A153</v>
          </cell>
          <cell r="C184" t="str">
            <v>B</v>
          </cell>
        </row>
        <row r="186">
          <cell r="B186" t="str">
            <v>TOTAL HOURS</v>
          </cell>
        </row>
        <row r="189">
          <cell r="A189" t="str">
            <v>AIR INTAKES</v>
          </cell>
          <cell r="B189">
            <v>1120</v>
          </cell>
        </row>
        <row r="191">
          <cell r="A191" t="str">
            <v>Materials</v>
          </cell>
          <cell r="B191" t="str">
            <v>402/010</v>
          </cell>
          <cell r="C191" t="str">
            <v>S</v>
          </cell>
        </row>
        <row r="192">
          <cell r="A192" t="str">
            <v>Materials</v>
          </cell>
          <cell r="B192" t="str">
            <v>402/010</v>
          </cell>
          <cell r="C192" t="str">
            <v>B</v>
          </cell>
        </row>
        <row r="193">
          <cell r="A193" t="str">
            <v>Conv. Details</v>
          </cell>
          <cell r="B193" t="str">
            <v>403/010</v>
          </cell>
          <cell r="C193" t="str">
            <v>S</v>
          </cell>
        </row>
        <row r="194">
          <cell r="A194" t="str">
            <v>Conv. Details</v>
          </cell>
          <cell r="B194" t="str">
            <v>403/010</v>
          </cell>
          <cell r="C194" t="str">
            <v>B</v>
          </cell>
        </row>
        <row r="195">
          <cell r="A195" t="str">
            <v>Strategic Sub Contract</v>
          </cell>
          <cell r="B195" t="str">
            <v>403/010</v>
          </cell>
          <cell r="C195" t="str">
            <v>S</v>
          </cell>
        </row>
        <row r="196">
          <cell r="A196" t="str">
            <v>Strategic Sub Contract</v>
          </cell>
          <cell r="B196" t="str">
            <v>403/010</v>
          </cell>
          <cell r="C196" t="str">
            <v>B</v>
          </cell>
        </row>
        <row r="197">
          <cell r="A197" t="str">
            <v>N.C</v>
          </cell>
          <cell r="B197" t="str">
            <v>431/010</v>
          </cell>
          <cell r="C197" t="str">
            <v>S</v>
          </cell>
        </row>
        <row r="198">
          <cell r="A198" t="str">
            <v>N.C</v>
          </cell>
          <cell r="B198" t="str">
            <v>431/010</v>
          </cell>
          <cell r="C198" t="str">
            <v>B</v>
          </cell>
        </row>
        <row r="200">
          <cell r="B200" t="str">
            <v>TOTAL HOURS</v>
          </cell>
        </row>
        <row r="201">
          <cell r="B201" t="str">
            <v>TOTAL £</v>
          </cell>
        </row>
        <row r="203">
          <cell r="A203" t="str">
            <v>Assembly</v>
          </cell>
          <cell r="B203" t="str">
            <v>405/010</v>
          </cell>
        </row>
        <row r="205">
          <cell r="A205" t="str">
            <v>A139</v>
          </cell>
          <cell r="C205" t="str">
            <v>B</v>
          </cell>
        </row>
        <row r="206">
          <cell r="A206" t="str">
            <v>A140</v>
          </cell>
          <cell r="C206" t="str">
            <v>B</v>
          </cell>
        </row>
        <row r="207">
          <cell r="A207" t="str">
            <v>A141</v>
          </cell>
          <cell r="C207" t="str">
            <v>B</v>
          </cell>
        </row>
        <row r="208">
          <cell r="A208" t="str">
            <v>A142</v>
          </cell>
          <cell r="C208" t="str">
            <v>B</v>
          </cell>
        </row>
        <row r="209">
          <cell r="A209" t="str">
            <v>A143</v>
          </cell>
          <cell r="C209" t="str">
            <v>B</v>
          </cell>
        </row>
        <row r="210">
          <cell r="A210" t="str">
            <v>A144</v>
          </cell>
          <cell r="C210" t="str">
            <v>B</v>
          </cell>
        </row>
        <row r="211">
          <cell r="A211" t="str">
            <v>A145</v>
          </cell>
          <cell r="C211" t="str">
            <v>B</v>
          </cell>
        </row>
        <row r="212">
          <cell r="A212" t="str">
            <v>A146</v>
          </cell>
          <cell r="C212" t="str">
            <v>B</v>
          </cell>
        </row>
        <row r="213">
          <cell r="A213" t="str">
            <v>A147</v>
          </cell>
          <cell r="C213" t="str">
            <v>B</v>
          </cell>
        </row>
        <row r="214">
          <cell r="A214" t="str">
            <v>A148</v>
          </cell>
          <cell r="C214" t="str">
            <v>B</v>
          </cell>
        </row>
        <row r="215">
          <cell r="A215" t="str">
            <v>A149</v>
          </cell>
          <cell r="C215" t="str">
            <v>B</v>
          </cell>
        </row>
        <row r="216">
          <cell r="A216" t="str">
            <v>A150</v>
          </cell>
          <cell r="C216" t="str">
            <v>B</v>
          </cell>
        </row>
        <row r="217">
          <cell r="A217" t="str">
            <v>A151</v>
          </cell>
          <cell r="C217" t="str">
            <v>B</v>
          </cell>
        </row>
        <row r="218">
          <cell r="A218" t="str">
            <v>A152</v>
          </cell>
          <cell r="C218" t="str">
            <v>B</v>
          </cell>
        </row>
        <row r="219">
          <cell r="A219" t="str">
            <v>A153</v>
          </cell>
          <cell r="C219" t="str">
            <v>B</v>
          </cell>
        </row>
        <row r="221">
          <cell r="B221" t="str">
            <v>TOTAL HOURS</v>
          </cell>
        </row>
        <row r="224">
          <cell r="A224" t="str">
            <v>ECS PACK</v>
          </cell>
          <cell r="B224">
            <v>1120.2</v>
          </cell>
        </row>
        <row r="226">
          <cell r="A226" t="str">
            <v>Materials</v>
          </cell>
          <cell r="B226" t="str">
            <v>402/014</v>
          </cell>
          <cell r="C226" t="str">
            <v>S</v>
          </cell>
        </row>
        <row r="227">
          <cell r="A227" t="str">
            <v>Materials</v>
          </cell>
          <cell r="B227" t="str">
            <v>402/014</v>
          </cell>
          <cell r="C227" t="str">
            <v>B</v>
          </cell>
        </row>
        <row r="228">
          <cell r="A228" t="str">
            <v>Conv. Details</v>
          </cell>
          <cell r="B228" t="str">
            <v>403/014</v>
          </cell>
          <cell r="C228" t="str">
            <v>S</v>
          </cell>
        </row>
        <row r="229">
          <cell r="A229" t="str">
            <v>Conv. Details</v>
          </cell>
          <cell r="B229" t="str">
            <v>403/014</v>
          </cell>
          <cell r="C229" t="str">
            <v>B</v>
          </cell>
        </row>
        <row r="230">
          <cell r="A230" t="str">
            <v>Strategic Sub Contract</v>
          </cell>
          <cell r="B230" t="str">
            <v>403/014</v>
          </cell>
          <cell r="C230" t="str">
            <v>S</v>
          </cell>
        </row>
        <row r="231">
          <cell r="A231" t="str">
            <v>Strategic Sub Contract</v>
          </cell>
          <cell r="B231" t="str">
            <v>403/014</v>
          </cell>
          <cell r="C231" t="str">
            <v>B</v>
          </cell>
        </row>
        <row r="232">
          <cell r="A232" t="str">
            <v>N.C</v>
          </cell>
          <cell r="B232" t="str">
            <v>431/014</v>
          </cell>
          <cell r="C232" t="str">
            <v>S</v>
          </cell>
        </row>
        <row r="233">
          <cell r="A233" t="str">
            <v>N.C</v>
          </cell>
          <cell r="B233" t="str">
            <v>431/014</v>
          </cell>
          <cell r="C233" t="str">
            <v>B</v>
          </cell>
        </row>
        <row r="235">
          <cell r="B235" t="str">
            <v>TOTAL HOURS</v>
          </cell>
        </row>
        <row r="236">
          <cell r="B236" t="str">
            <v>TOTAL £</v>
          </cell>
        </row>
        <row r="238">
          <cell r="A238" t="str">
            <v>Assembly</v>
          </cell>
          <cell r="B238" t="str">
            <v>405/014</v>
          </cell>
        </row>
        <row r="240">
          <cell r="A240" t="str">
            <v>A139</v>
          </cell>
          <cell r="C240" t="str">
            <v>B</v>
          </cell>
        </row>
        <row r="241">
          <cell r="A241" t="str">
            <v>A140</v>
          </cell>
          <cell r="C241" t="str">
            <v>B</v>
          </cell>
        </row>
        <row r="242">
          <cell r="A242" t="str">
            <v>A141</v>
          </cell>
          <cell r="C242" t="str">
            <v>B</v>
          </cell>
        </row>
        <row r="243">
          <cell r="A243" t="str">
            <v>A142</v>
          </cell>
          <cell r="C243" t="str">
            <v>B</v>
          </cell>
        </row>
        <row r="244">
          <cell r="A244" t="str">
            <v>A143</v>
          </cell>
          <cell r="C244" t="str">
            <v>B</v>
          </cell>
        </row>
        <row r="245">
          <cell r="A245" t="str">
            <v>A144</v>
          </cell>
          <cell r="C245" t="str">
            <v>B</v>
          </cell>
        </row>
        <row r="246">
          <cell r="A246" t="str">
            <v>A145</v>
          </cell>
          <cell r="C246" t="str">
            <v>B</v>
          </cell>
        </row>
        <row r="247">
          <cell r="A247" t="str">
            <v>A146</v>
          </cell>
          <cell r="C247" t="str">
            <v>B</v>
          </cell>
        </row>
        <row r="248">
          <cell r="A248" t="str">
            <v>A147</v>
          </cell>
          <cell r="C248" t="str">
            <v>B</v>
          </cell>
        </row>
        <row r="249">
          <cell r="A249" t="str">
            <v>A148</v>
          </cell>
          <cell r="C249" t="str">
            <v>B</v>
          </cell>
        </row>
        <row r="250">
          <cell r="A250" t="str">
            <v>A149</v>
          </cell>
          <cell r="C250" t="str">
            <v>B</v>
          </cell>
        </row>
        <row r="251">
          <cell r="A251" t="str">
            <v>A150</v>
          </cell>
          <cell r="C251" t="str">
            <v>B</v>
          </cell>
        </row>
        <row r="252">
          <cell r="A252" t="str">
            <v>A151</v>
          </cell>
          <cell r="C252" t="str">
            <v>B</v>
          </cell>
        </row>
        <row r="253">
          <cell r="A253" t="str">
            <v>A152</v>
          </cell>
          <cell r="C253" t="str">
            <v>B</v>
          </cell>
        </row>
        <row r="254">
          <cell r="A254" t="str">
            <v>A153</v>
          </cell>
          <cell r="C254" t="str">
            <v>B</v>
          </cell>
        </row>
        <row r="256">
          <cell r="B256" t="str">
            <v>TOTAL HOURS</v>
          </cell>
        </row>
        <row r="259">
          <cell r="A259" t="str">
            <v>AFT FUSE</v>
          </cell>
          <cell r="B259">
            <v>1130</v>
          </cell>
        </row>
        <row r="261">
          <cell r="A261" t="str">
            <v>Materials</v>
          </cell>
          <cell r="B261" t="str">
            <v>402/015</v>
          </cell>
          <cell r="C261" t="str">
            <v>S</v>
          </cell>
        </row>
        <row r="262">
          <cell r="A262" t="str">
            <v>Materials</v>
          </cell>
          <cell r="B262" t="str">
            <v>402/015</v>
          </cell>
          <cell r="C262" t="str">
            <v>B</v>
          </cell>
        </row>
        <row r="263">
          <cell r="A263" t="str">
            <v>Conv. Details</v>
          </cell>
          <cell r="B263" t="str">
            <v>403/015</v>
          </cell>
          <cell r="C263" t="str">
            <v>S</v>
          </cell>
        </row>
        <row r="264">
          <cell r="A264" t="str">
            <v>Conv. Details</v>
          </cell>
          <cell r="B264" t="str">
            <v>403/015</v>
          </cell>
          <cell r="C264" t="str">
            <v>B</v>
          </cell>
        </row>
        <row r="265">
          <cell r="A265" t="str">
            <v>Strategic Sub Contract</v>
          </cell>
          <cell r="B265" t="str">
            <v>403/015</v>
          </cell>
          <cell r="C265" t="str">
            <v>S</v>
          </cell>
        </row>
        <row r="266">
          <cell r="A266" t="str">
            <v>Strategic Sub Contract</v>
          </cell>
          <cell r="B266" t="str">
            <v>403/015</v>
          </cell>
          <cell r="C266" t="str">
            <v>B</v>
          </cell>
        </row>
        <row r="267">
          <cell r="A267" t="str">
            <v>N.C</v>
          </cell>
          <cell r="B267" t="str">
            <v>431/015</v>
          </cell>
          <cell r="C267" t="str">
            <v>S</v>
          </cell>
        </row>
        <row r="268">
          <cell r="A268" t="str">
            <v>N.C</v>
          </cell>
          <cell r="B268" t="str">
            <v>431/015</v>
          </cell>
          <cell r="C268" t="str">
            <v>B</v>
          </cell>
        </row>
        <row r="270">
          <cell r="B270" t="str">
            <v>TOTAL HOURS</v>
          </cell>
        </row>
        <row r="271">
          <cell r="B271" t="str">
            <v>TOTAL £</v>
          </cell>
        </row>
        <row r="273">
          <cell r="A273" t="str">
            <v>Assembly</v>
          </cell>
          <cell r="B273" t="str">
            <v>405/015</v>
          </cell>
        </row>
        <row r="275">
          <cell r="A275" t="str">
            <v>A139</v>
          </cell>
          <cell r="C275" t="str">
            <v>S</v>
          </cell>
        </row>
        <row r="276">
          <cell r="A276" t="str">
            <v>A140</v>
          </cell>
          <cell r="C276" t="str">
            <v>S</v>
          </cell>
        </row>
        <row r="277">
          <cell r="A277" t="str">
            <v>A141</v>
          </cell>
          <cell r="C277" t="str">
            <v>S</v>
          </cell>
        </row>
        <row r="278">
          <cell r="A278" t="str">
            <v>A142</v>
          </cell>
          <cell r="C278" t="str">
            <v>S</v>
          </cell>
        </row>
        <row r="279">
          <cell r="A279" t="str">
            <v>A143</v>
          </cell>
          <cell r="C279" t="str">
            <v>S</v>
          </cell>
        </row>
        <row r="280">
          <cell r="A280" t="str">
            <v>A144</v>
          </cell>
          <cell r="C280" t="str">
            <v>S</v>
          </cell>
        </row>
        <row r="281">
          <cell r="A281" t="str">
            <v>A145</v>
          </cell>
          <cell r="C281" t="str">
            <v>S</v>
          </cell>
        </row>
        <row r="282">
          <cell r="A282" t="str">
            <v>A146</v>
          </cell>
          <cell r="C282" t="str">
            <v>S</v>
          </cell>
        </row>
        <row r="283">
          <cell r="A283" t="str">
            <v>A147</v>
          </cell>
          <cell r="C283" t="str">
            <v>S</v>
          </cell>
        </row>
        <row r="284">
          <cell r="A284" t="str">
            <v>A148</v>
          </cell>
          <cell r="C284" t="str">
            <v>S</v>
          </cell>
        </row>
        <row r="285">
          <cell r="A285" t="str">
            <v>A149</v>
          </cell>
          <cell r="C285" t="str">
            <v>S</v>
          </cell>
        </row>
        <row r="286">
          <cell r="A286" t="str">
            <v>A150</v>
          </cell>
          <cell r="C286" t="str">
            <v>S</v>
          </cell>
        </row>
        <row r="287">
          <cell r="A287" t="str">
            <v>A151</v>
          </cell>
          <cell r="C287" t="str">
            <v>S</v>
          </cell>
        </row>
        <row r="288">
          <cell r="A288" t="str">
            <v>A152</v>
          </cell>
          <cell r="C288" t="str">
            <v>S</v>
          </cell>
        </row>
        <row r="289">
          <cell r="A289" t="str">
            <v>A153</v>
          </cell>
          <cell r="C289" t="str">
            <v>S</v>
          </cell>
        </row>
        <row r="291">
          <cell r="B291" t="str">
            <v>TOTAL HOURS</v>
          </cell>
        </row>
        <row r="294">
          <cell r="A294" t="str">
            <v>CENTRE FUSE</v>
          </cell>
          <cell r="B294">
            <v>1120</v>
          </cell>
        </row>
        <row r="296">
          <cell r="A296" t="str">
            <v>Materials</v>
          </cell>
          <cell r="B296" t="str">
            <v>402/010</v>
          </cell>
          <cell r="C296" t="str">
            <v>S</v>
          </cell>
        </row>
        <row r="297">
          <cell r="A297" t="str">
            <v>Materials</v>
          </cell>
          <cell r="B297" t="str">
            <v>402/010</v>
          </cell>
          <cell r="C297" t="str">
            <v>B</v>
          </cell>
        </row>
        <row r="298">
          <cell r="A298" t="str">
            <v>Conv. Details</v>
          </cell>
          <cell r="B298" t="str">
            <v>403/010</v>
          </cell>
          <cell r="C298" t="str">
            <v>S</v>
          </cell>
        </row>
        <row r="299">
          <cell r="A299" t="str">
            <v>Conv. Details</v>
          </cell>
          <cell r="B299" t="str">
            <v>403/010</v>
          </cell>
          <cell r="C299" t="str">
            <v>B</v>
          </cell>
        </row>
        <row r="300">
          <cell r="A300" t="str">
            <v>Strategic Sub Contract</v>
          </cell>
          <cell r="B300" t="str">
            <v>403/010</v>
          </cell>
          <cell r="C300" t="str">
            <v>S</v>
          </cell>
        </row>
        <row r="301">
          <cell r="A301" t="str">
            <v>Strategic Sub Contract</v>
          </cell>
          <cell r="B301" t="str">
            <v>403/010</v>
          </cell>
          <cell r="C301" t="str">
            <v>B</v>
          </cell>
        </row>
        <row r="302">
          <cell r="A302" t="str">
            <v>N.C</v>
          </cell>
          <cell r="B302" t="str">
            <v>431/010</v>
          </cell>
          <cell r="C302" t="str">
            <v>S</v>
          </cell>
        </row>
        <row r="303">
          <cell r="A303" t="str">
            <v>N.C</v>
          </cell>
          <cell r="B303" t="str">
            <v>431/010</v>
          </cell>
          <cell r="C303" t="str">
            <v>B</v>
          </cell>
        </row>
        <row r="305">
          <cell r="B305" t="str">
            <v>TOTAL HOURS</v>
          </cell>
        </row>
        <row r="306">
          <cell r="B306" t="str">
            <v>TOTAL £</v>
          </cell>
        </row>
        <row r="308">
          <cell r="A308" t="str">
            <v>Assembly</v>
          </cell>
          <cell r="B308" t="str">
            <v>405/010</v>
          </cell>
        </row>
        <row r="310">
          <cell r="A310" t="str">
            <v>A139</v>
          </cell>
          <cell r="C310" t="str">
            <v>S</v>
          </cell>
        </row>
        <row r="311">
          <cell r="A311" t="str">
            <v>A140</v>
          </cell>
          <cell r="C311" t="str">
            <v>S</v>
          </cell>
        </row>
        <row r="312">
          <cell r="A312" t="str">
            <v>A141</v>
          </cell>
          <cell r="C312" t="str">
            <v>S</v>
          </cell>
        </row>
        <row r="313">
          <cell r="A313" t="str">
            <v>A142</v>
          </cell>
          <cell r="C313" t="str">
            <v>S</v>
          </cell>
        </row>
        <row r="314">
          <cell r="A314" t="str">
            <v>A143</v>
          </cell>
          <cell r="C314" t="str">
            <v>S</v>
          </cell>
        </row>
        <row r="315">
          <cell r="A315" t="str">
            <v>A144</v>
          </cell>
          <cell r="C315" t="str">
            <v>S</v>
          </cell>
        </row>
        <row r="316">
          <cell r="A316" t="str">
            <v>A145</v>
          </cell>
          <cell r="C316" t="str">
            <v>S</v>
          </cell>
        </row>
        <row r="317">
          <cell r="A317" t="str">
            <v>A146</v>
          </cell>
          <cell r="C317" t="str">
            <v>S</v>
          </cell>
        </row>
        <row r="318">
          <cell r="A318" t="str">
            <v>A147</v>
          </cell>
          <cell r="C318" t="str">
            <v>S</v>
          </cell>
        </row>
        <row r="319">
          <cell r="A319" t="str">
            <v>A148</v>
          </cell>
          <cell r="C319" t="str">
            <v>S</v>
          </cell>
        </row>
        <row r="320">
          <cell r="A320" t="str">
            <v>A149</v>
          </cell>
          <cell r="C320" t="str">
            <v>S</v>
          </cell>
        </row>
        <row r="321">
          <cell r="A321" t="str">
            <v>A150</v>
          </cell>
          <cell r="C321" t="str">
            <v>S</v>
          </cell>
        </row>
        <row r="322">
          <cell r="A322" t="str">
            <v>A151</v>
          </cell>
          <cell r="C322" t="str">
            <v>S</v>
          </cell>
        </row>
        <row r="323">
          <cell r="A323" t="str">
            <v>A152</v>
          </cell>
          <cell r="C323" t="str">
            <v>S</v>
          </cell>
        </row>
        <row r="324">
          <cell r="A324" t="str">
            <v>A153</v>
          </cell>
          <cell r="C324" t="str">
            <v>S</v>
          </cell>
        </row>
        <row r="326">
          <cell r="B326" t="str">
            <v>TOTAL HOURS</v>
          </cell>
        </row>
        <row r="329">
          <cell r="A329" t="str">
            <v>TAILCONE</v>
          </cell>
          <cell r="B329" t="str">
            <v>1130.05.10</v>
          </cell>
        </row>
        <row r="331">
          <cell r="A331" t="str">
            <v>Materials</v>
          </cell>
          <cell r="B331" t="str">
            <v>402/017</v>
          </cell>
          <cell r="C331" t="str">
            <v>S</v>
          </cell>
        </row>
        <row r="332">
          <cell r="A332" t="str">
            <v>Materials</v>
          </cell>
          <cell r="B332" t="str">
            <v>402/017</v>
          </cell>
          <cell r="C332" t="str">
            <v>B</v>
          </cell>
        </row>
        <row r="333">
          <cell r="A333" t="str">
            <v>Conv. Details</v>
          </cell>
          <cell r="B333" t="str">
            <v>403/017</v>
          </cell>
          <cell r="C333" t="str">
            <v>S</v>
          </cell>
        </row>
        <row r="334">
          <cell r="A334" t="str">
            <v>Conv. Details</v>
          </cell>
          <cell r="B334" t="str">
            <v>403/017</v>
          </cell>
          <cell r="C334" t="str">
            <v>B</v>
          </cell>
        </row>
        <row r="335">
          <cell r="A335" t="str">
            <v>Strategic Sub Contract</v>
          </cell>
          <cell r="B335" t="str">
            <v>403/017</v>
          </cell>
          <cell r="C335" t="str">
            <v>S</v>
          </cell>
        </row>
        <row r="336">
          <cell r="A336" t="str">
            <v>Strategic Sub Contract</v>
          </cell>
          <cell r="B336" t="str">
            <v>403/017</v>
          </cell>
          <cell r="C336" t="str">
            <v>B</v>
          </cell>
        </row>
        <row r="337">
          <cell r="A337" t="str">
            <v>N.C</v>
          </cell>
          <cell r="B337" t="str">
            <v>431/017</v>
          </cell>
          <cell r="C337" t="str">
            <v>S</v>
          </cell>
        </row>
        <row r="338">
          <cell r="A338" t="str">
            <v>N.C</v>
          </cell>
          <cell r="B338" t="str">
            <v>431/017</v>
          </cell>
          <cell r="C338" t="str">
            <v>B</v>
          </cell>
        </row>
        <row r="340">
          <cell r="B340" t="str">
            <v>TOTAL HOURS</v>
          </cell>
        </row>
        <row r="341">
          <cell r="B341" t="str">
            <v>TOTAL £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1">
          <cell r="A1" t="str">
            <v>ISM Samlesbury Airbus Fixed Price Contract</v>
          </cell>
        </row>
        <row r="3">
          <cell r="A3" t="str">
            <v>Risk Profile</v>
          </cell>
          <cell r="D3" t="str">
            <v>ADM/R2</v>
          </cell>
          <cell r="E3" t="str">
            <v>ADM/R3</v>
          </cell>
          <cell r="F3" t="str">
            <v>ADM/R4</v>
          </cell>
          <cell r="G3" t="str">
            <v>ADM/R7</v>
          </cell>
          <cell r="H3" t="str">
            <v>ADM/R9</v>
          </cell>
          <cell r="I3" t="str">
            <v>ADM/R10</v>
          </cell>
          <cell r="L3" t="str">
            <v>ADM/R12</v>
          </cell>
        </row>
        <row r="4">
          <cell r="D4" t="str">
            <v>Charging</v>
          </cell>
          <cell r="E4" t="str">
            <v>Current Performance</v>
          </cell>
          <cell r="F4" t="str">
            <v xml:space="preserve">Tooling </v>
          </cell>
          <cell r="G4" t="str">
            <v>4 Engineers</v>
          </cell>
          <cell r="H4" t="str">
            <v>Plant Risk</v>
          </cell>
          <cell r="I4" t="str">
            <v>End of Line</v>
          </cell>
          <cell r="J4" t="str">
            <v>Liquidated</v>
          </cell>
          <cell r="K4" t="str">
            <v>Warranty</v>
          </cell>
          <cell r="L4" t="str">
            <v xml:space="preserve">TRF of Title </v>
          </cell>
        </row>
        <row r="5">
          <cell r="D5" t="str">
            <v>Rates</v>
          </cell>
          <cell r="F5" t="str">
            <v>Repair</v>
          </cell>
          <cell r="H5" t="str">
            <v>VT3A</v>
          </cell>
          <cell r="I5" t="str">
            <v>Effect</v>
          </cell>
          <cell r="J5" t="str">
            <v>Damages</v>
          </cell>
          <cell r="K5">
            <v>0.01</v>
          </cell>
          <cell r="S5" t="str">
            <v>Total</v>
          </cell>
        </row>
        <row r="6">
          <cell r="H6" t="str">
            <v xml:space="preserve"> </v>
          </cell>
          <cell r="J6" t="str">
            <v xml:space="preserve"> </v>
          </cell>
          <cell r="K6" t="str">
            <v xml:space="preserve"> </v>
          </cell>
          <cell r="S6" t="str">
            <v>Risk</v>
          </cell>
          <cell r="T6" t="str">
            <v>Reconciliation</v>
          </cell>
          <cell r="U6" t="str">
            <v>Remaning Risk</v>
          </cell>
          <cell r="X6" t="str">
            <v>Sales</v>
          </cell>
          <cell r="Y6" t="str">
            <v>Working Sheet</v>
          </cell>
          <cell r="AA6" t="str">
            <v>Spares</v>
          </cell>
        </row>
        <row r="7">
          <cell r="D7" t="str">
            <v>Total</v>
          </cell>
          <cell r="E7" t="str">
            <v>Total</v>
          </cell>
          <cell r="F7" t="str">
            <v>Total</v>
          </cell>
          <cell r="G7" t="str">
            <v>Total</v>
          </cell>
          <cell r="H7" t="str">
            <v>Total</v>
          </cell>
          <cell r="I7" t="str">
            <v>Total</v>
          </cell>
          <cell r="J7" t="str">
            <v>Total</v>
          </cell>
          <cell r="K7" t="str">
            <v>Total</v>
          </cell>
          <cell r="L7" t="str">
            <v>Total</v>
          </cell>
          <cell r="X7" t="str">
            <v>All-up</v>
          </cell>
          <cell r="Y7" t="str">
            <v>SA</v>
          </cell>
        </row>
        <row r="8">
          <cell r="C8" t="str">
            <v>Risk amount (£)</v>
          </cell>
          <cell r="D8">
            <v>937948</v>
          </cell>
          <cell r="E8">
            <v>378838</v>
          </cell>
          <cell r="F8">
            <v>18557</v>
          </cell>
          <cell r="G8">
            <v>238220</v>
          </cell>
          <cell r="H8">
            <v>13500</v>
          </cell>
          <cell r="I8">
            <v>375000</v>
          </cell>
          <cell r="J8">
            <v>67717</v>
          </cell>
          <cell r="K8">
            <v>309693</v>
          </cell>
          <cell r="L8">
            <v>184838</v>
          </cell>
          <cell r="S8">
            <v>2524311</v>
          </cell>
        </row>
        <row r="10">
          <cell r="C10" t="str">
            <v>Month</v>
          </cell>
        </row>
        <row r="11">
          <cell r="C11">
            <v>38718</v>
          </cell>
          <cell r="D11">
            <v>15632.466666666667</v>
          </cell>
          <cell r="E11">
            <v>6313.9666666666662</v>
          </cell>
          <cell r="F11">
            <v>309.28333333333336</v>
          </cell>
          <cell r="G11">
            <v>3970.3333333333335</v>
          </cell>
          <cell r="H11">
            <v>642.85714285714289</v>
          </cell>
          <cell r="J11">
            <v>1128.6166666666666</v>
          </cell>
          <cell r="L11">
            <v>2981.2580645161293</v>
          </cell>
          <cell r="S11">
            <v>30978.781874039934</v>
          </cell>
          <cell r="W11">
            <v>38718</v>
          </cell>
          <cell r="X11">
            <v>458355</v>
          </cell>
          <cell r="Y11">
            <v>458355</v>
          </cell>
          <cell r="AA11">
            <v>0</v>
          </cell>
        </row>
        <row r="12">
          <cell r="C12">
            <v>38749</v>
          </cell>
          <cell r="D12">
            <v>15632.466666666667</v>
          </cell>
          <cell r="E12">
            <v>6313.9666666666662</v>
          </cell>
          <cell r="F12">
            <v>309.28333333333336</v>
          </cell>
          <cell r="G12">
            <v>3970.3333333333335</v>
          </cell>
          <cell r="H12">
            <v>642.85714285714289</v>
          </cell>
          <cell r="J12">
            <v>1128.6166666666666</v>
          </cell>
          <cell r="L12">
            <v>2981.2580645161293</v>
          </cell>
          <cell r="S12">
            <v>30978.781874039934</v>
          </cell>
          <cell r="W12">
            <v>38749</v>
          </cell>
          <cell r="X12">
            <v>1237370</v>
          </cell>
          <cell r="Y12">
            <v>1237370</v>
          </cell>
          <cell r="AA12">
            <v>0</v>
          </cell>
        </row>
        <row r="13">
          <cell r="C13">
            <v>38777</v>
          </cell>
          <cell r="D13">
            <v>15632.466666666667</v>
          </cell>
          <cell r="E13">
            <v>6313.9666666666662</v>
          </cell>
          <cell r="F13">
            <v>309.28333333333336</v>
          </cell>
          <cell r="G13">
            <v>3970.3333333333335</v>
          </cell>
          <cell r="H13">
            <v>642.85714285714289</v>
          </cell>
          <cell r="J13">
            <v>1128.6166666666666</v>
          </cell>
          <cell r="L13">
            <v>2981.2580645161293</v>
          </cell>
          <cell r="S13">
            <v>30978.781874039934</v>
          </cell>
          <cell r="W13">
            <v>38777</v>
          </cell>
          <cell r="X13">
            <v>1578596</v>
          </cell>
          <cell r="Y13">
            <v>1578596</v>
          </cell>
          <cell r="AA13">
            <v>0</v>
          </cell>
        </row>
        <row r="14">
          <cell r="C14">
            <v>38808</v>
          </cell>
          <cell r="D14">
            <v>15632.466666666667</v>
          </cell>
          <cell r="E14">
            <v>6313.9666666666662</v>
          </cell>
          <cell r="F14">
            <v>309.28333333333336</v>
          </cell>
          <cell r="G14">
            <v>3970.3333333333335</v>
          </cell>
          <cell r="H14">
            <v>642.85714285714289</v>
          </cell>
          <cell r="J14">
            <v>1128.6166666666666</v>
          </cell>
          <cell r="L14">
            <v>2981.2580645161293</v>
          </cell>
          <cell r="S14">
            <v>30978.781874039934</v>
          </cell>
          <cell r="W14">
            <v>38808</v>
          </cell>
          <cell r="X14">
            <v>1065403.9999999995</v>
          </cell>
          <cell r="Y14">
            <v>1065403.9999999995</v>
          </cell>
        </row>
        <row r="15">
          <cell r="C15">
            <v>38838</v>
          </cell>
          <cell r="D15">
            <v>15632.466666666667</v>
          </cell>
          <cell r="E15">
            <v>6313.9666666666662</v>
          </cell>
          <cell r="F15">
            <v>309.28333333333336</v>
          </cell>
          <cell r="G15">
            <v>3970.3333333333335</v>
          </cell>
          <cell r="H15">
            <v>642.85714285714289</v>
          </cell>
          <cell r="J15">
            <v>1128.6166666666666</v>
          </cell>
          <cell r="K15">
            <v>5161.55</v>
          </cell>
          <cell r="L15">
            <v>2981.2580645161293</v>
          </cell>
          <cell r="S15">
            <v>36140.331874039934</v>
          </cell>
          <cell r="W15">
            <v>38838</v>
          </cell>
          <cell r="X15">
            <v>1229000</v>
          </cell>
          <cell r="Y15">
            <v>1229000</v>
          </cell>
        </row>
        <row r="16">
          <cell r="C16">
            <v>38869</v>
          </cell>
          <cell r="D16">
            <v>15632.466666666667</v>
          </cell>
          <cell r="E16">
            <v>6313.9666666666662</v>
          </cell>
          <cell r="F16">
            <v>309.28333333333336</v>
          </cell>
          <cell r="G16">
            <v>3970.3333333333335</v>
          </cell>
          <cell r="H16">
            <v>642.85714285714289</v>
          </cell>
          <cell r="J16">
            <v>1128.6166666666666</v>
          </cell>
          <cell r="K16">
            <v>5161.55</v>
          </cell>
          <cell r="L16">
            <v>2981.2580645161293</v>
          </cell>
          <cell r="S16">
            <v>36140.331874039934</v>
          </cell>
          <cell r="W16">
            <v>38869</v>
          </cell>
          <cell r="X16">
            <v>1347000</v>
          </cell>
          <cell r="Y16">
            <v>1347000</v>
          </cell>
          <cell r="AA16">
            <v>0</v>
          </cell>
        </row>
        <row r="17">
          <cell r="C17">
            <v>38899</v>
          </cell>
          <cell r="D17">
            <v>15632.466666666667</v>
          </cell>
          <cell r="E17">
            <v>6313.9666666666662</v>
          </cell>
          <cell r="F17">
            <v>309.28333333333336</v>
          </cell>
          <cell r="G17">
            <v>3970.3333333333335</v>
          </cell>
          <cell r="H17">
            <v>642.85714285714289</v>
          </cell>
          <cell r="J17">
            <v>1128.6166666666666</v>
          </cell>
          <cell r="K17">
            <v>5161.55</v>
          </cell>
          <cell r="L17">
            <v>2981.2580645161293</v>
          </cell>
          <cell r="S17">
            <v>36140.331874039934</v>
          </cell>
          <cell r="W17">
            <v>38899</v>
          </cell>
          <cell r="X17">
            <v>1028342.6666666666</v>
          </cell>
          <cell r="Y17">
            <v>1028342.6666666666</v>
          </cell>
          <cell r="AA17">
            <v>0</v>
          </cell>
        </row>
        <row r="18">
          <cell r="C18">
            <v>38930</v>
          </cell>
          <cell r="D18">
            <v>15632.466666666667</v>
          </cell>
          <cell r="E18">
            <v>6313.9666666666662</v>
          </cell>
          <cell r="F18">
            <v>309.28333333333336</v>
          </cell>
          <cell r="G18">
            <v>3970.3333333333335</v>
          </cell>
          <cell r="H18">
            <v>642.85714285714289</v>
          </cell>
          <cell r="J18">
            <v>1128.6166666666666</v>
          </cell>
          <cell r="K18">
            <v>5161.55</v>
          </cell>
          <cell r="L18">
            <v>2981.2580645161293</v>
          </cell>
          <cell r="S18">
            <v>36140.331874039934</v>
          </cell>
          <cell r="W18">
            <v>38930</v>
          </cell>
          <cell r="X18">
            <v>993342.66666666663</v>
          </cell>
          <cell r="Y18">
            <v>993342.66666666663</v>
          </cell>
          <cell r="AA18">
            <v>0</v>
          </cell>
        </row>
        <row r="19">
          <cell r="C19">
            <v>38961</v>
          </cell>
          <cell r="D19">
            <v>15632.466666666667</v>
          </cell>
          <cell r="E19">
            <v>6313.9666666666662</v>
          </cell>
          <cell r="F19">
            <v>309.28333333333336</v>
          </cell>
          <cell r="G19">
            <v>3970.3333333333335</v>
          </cell>
          <cell r="H19">
            <v>642.85714285714289</v>
          </cell>
          <cell r="J19">
            <v>1128.6166666666666</v>
          </cell>
          <cell r="K19">
            <v>5161.55</v>
          </cell>
          <cell r="L19">
            <v>2981.2580645161293</v>
          </cell>
          <cell r="S19">
            <v>36140.331874039934</v>
          </cell>
          <cell r="W19">
            <v>38961</v>
          </cell>
          <cell r="X19">
            <v>1043342.6666666666</v>
          </cell>
          <cell r="Y19">
            <v>1043342.6666666666</v>
          </cell>
          <cell r="AA19">
            <v>0</v>
          </cell>
        </row>
        <row r="20">
          <cell r="C20">
            <v>38991</v>
          </cell>
          <cell r="D20">
            <v>15632.466666666667</v>
          </cell>
          <cell r="E20">
            <v>6313.9666666666662</v>
          </cell>
          <cell r="F20">
            <v>309.28333333333336</v>
          </cell>
          <cell r="G20">
            <v>3970.3333333333335</v>
          </cell>
          <cell r="H20">
            <v>642.85714285714289</v>
          </cell>
          <cell r="J20">
            <v>1128.6166666666666</v>
          </cell>
          <cell r="K20">
            <v>5161.55</v>
          </cell>
          <cell r="L20">
            <v>2981.2580645161293</v>
          </cell>
          <cell r="S20">
            <v>36140.331874039934</v>
          </cell>
          <cell r="W20">
            <v>38991</v>
          </cell>
          <cell r="X20">
            <v>986342.66666666663</v>
          </cell>
          <cell r="Y20">
            <v>986342.66666666663</v>
          </cell>
          <cell r="AA20">
            <v>0</v>
          </cell>
        </row>
        <row r="21">
          <cell r="C21">
            <v>39022</v>
          </cell>
          <cell r="D21">
            <v>15632.466666666667</v>
          </cell>
          <cell r="E21">
            <v>6313.9666666666662</v>
          </cell>
          <cell r="F21">
            <v>309.28333333333336</v>
          </cell>
          <cell r="G21">
            <v>3970.3333333333335</v>
          </cell>
          <cell r="H21">
            <v>642.85714285714289</v>
          </cell>
          <cell r="J21">
            <v>1128.6166666666666</v>
          </cell>
          <cell r="K21">
            <v>5161.55</v>
          </cell>
          <cell r="L21">
            <v>2981.2580645161293</v>
          </cell>
          <cell r="S21">
            <v>36140.331874039934</v>
          </cell>
          <cell r="W21">
            <v>39022</v>
          </cell>
          <cell r="X21">
            <v>968342.66666666663</v>
          </cell>
          <cell r="Y21">
            <v>968342.66666666663</v>
          </cell>
          <cell r="AA21">
            <v>0</v>
          </cell>
        </row>
        <row r="22">
          <cell r="C22">
            <v>39052</v>
          </cell>
          <cell r="D22">
            <v>15632.466666666667</v>
          </cell>
          <cell r="E22">
            <v>6313.9666666666662</v>
          </cell>
          <cell r="F22">
            <v>309.28333333333336</v>
          </cell>
          <cell r="G22">
            <v>3970.3333333333335</v>
          </cell>
          <cell r="H22">
            <v>642.85714285714289</v>
          </cell>
          <cell r="J22">
            <v>1128.6166666666666</v>
          </cell>
          <cell r="K22">
            <v>5161.55</v>
          </cell>
          <cell r="L22">
            <v>2981.2580645161293</v>
          </cell>
          <cell r="S22">
            <v>36140.331874039934</v>
          </cell>
          <cell r="W22">
            <v>39052</v>
          </cell>
          <cell r="X22">
            <v>978342.66666666663</v>
          </cell>
          <cell r="Y22">
            <v>978342.66666666663</v>
          </cell>
          <cell r="AA22">
            <v>0</v>
          </cell>
        </row>
        <row r="24">
          <cell r="C24">
            <v>39083</v>
          </cell>
          <cell r="D24">
            <v>15632.466666666667</v>
          </cell>
          <cell r="E24">
            <v>6313.9666666666662</v>
          </cell>
          <cell r="F24">
            <v>309.28333333333336</v>
          </cell>
          <cell r="G24">
            <v>3970.3333333333335</v>
          </cell>
          <cell r="H24">
            <v>642.85714285714289</v>
          </cell>
          <cell r="J24">
            <v>1128.6166666666666</v>
          </cell>
          <cell r="K24">
            <v>5161.55</v>
          </cell>
          <cell r="L24">
            <v>2981.2580645161293</v>
          </cell>
          <cell r="S24">
            <v>36140.331874039934</v>
          </cell>
          <cell r="W24">
            <v>39083</v>
          </cell>
          <cell r="X24">
            <v>796942.91666666663</v>
          </cell>
        </row>
        <row r="25">
          <cell r="C25">
            <v>39114</v>
          </cell>
          <cell r="D25">
            <v>15632.466666666667</v>
          </cell>
          <cell r="E25">
            <v>6313.9666666666662</v>
          </cell>
          <cell r="F25">
            <v>309.28333333333336</v>
          </cell>
          <cell r="G25">
            <v>3970.3333333333335</v>
          </cell>
          <cell r="H25">
            <v>642.85714285714289</v>
          </cell>
          <cell r="J25">
            <v>1128.6166666666666</v>
          </cell>
          <cell r="K25">
            <v>5161.55</v>
          </cell>
          <cell r="L25">
            <v>2981.2580645161293</v>
          </cell>
          <cell r="S25">
            <v>36140.331874039934</v>
          </cell>
          <cell r="W25">
            <v>39114</v>
          </cell>
          <cell r="X25">
            <v>796942.91666666663</v>
          </cell>
        </row>
        <row r="26">
          <cell r="C26">
            <v>39142</v>
          </cell>
          <cell r="D26">
            <v>15632.466666666667</v>
          </cell>
          <cell r="E26">
            <v>6313.9666666666662</v>
          </cell>
          <cell r="F26">
            <v>309.28333333333336</v>
          </cell>
          <cell r="G26">
            <v>3970.3333333333335</v>
          </cell>
          <cell r="H26">
            <v>642.85714285714289</v>
          </cell>
          <cell r="J26">
            <v>1128.6166666666666</v>
          </cell>
          <cell r="K26">
            <v>5161.55</v>
          </cell>
          <cell r="L26">
            <v>2981.2580645161293</v>
          </cell>
          <cell r="S26">
            <v>36140.331874039934</v>
          </cell>
          <cell r="W26">
            <v>39142</v>
          </cell>
          <cell r="X26">
            <v>796942.91666666663</v>
          </cell>
        </row>
        <row r="27">
          <cell r="C27">
            <v>39173</v>
          </cell>
          <cell r="D27">
            <v>15632.466666666667</v>
          </cell>
          <cell r="E27">
            <v>6313.9666666666662</v>
          </cell>
          <cell r="F27">
            <v>309.28333333333336</v>
          </cell>
          <cell r="G27">
            <v>3970.3333333333335</v>
          </cell>
          <cell r="H27">
            <v>642.85714285714289</v>
          </cell>
          <cell r="J27">
            <v>1128.6166666666666</v>
          </cell>
          <cell r="K27">
            <v>5161.55</v>
          </cell>
          <cell r="L27">
            <v>2981.2580645161293</v>
          </cell>
          <cell r="S27">
            <v>36140.331874039934</v>
          </cell>
          <cell r="W27">
            <v>39173</v>
          </cell>
          <cell r="X27">
            <v>796942.91666666663</v>
          </cell>
        </row>
        <row r="28">
          <cell r="C28">
            <v>39203</v>
          </cell>
          <cell r="D28">
            <v>15632.466666666667</v>
          </cell>
          <cell r="E28">
            <v>6313.9666666666662</v>
          </cell>
          <cell r="F28">
            <v>309.28333333333336</v>
          </cell>
          <cell r="G28">
            <v>3970.3333333333335</v>
          </cell>
          <cell r="H28">
            <v>642.85714285714289</v>
          </cell>
          <cell r="J28">
            <v>1128.6166666666666</v>
          </cell>
          <cell r="K28">
            <v>5161.55</v>
          </cell>
          <cell r="L28">
            <v>2981.2580645161293</v>
          </cell>
          <cell r="S28">
            <v>36140.331874039934</v>
          </cell>
          <cell r="W28">
            <v>39203</v>
          </cell>
          <cell r="X28">
            <v>796942.91666666663</v>
          </cell>
        </row>
        <row r="29">
          <cell r="C29">
            <v>39234</v>
          </cell>
          <cell r="D29">
            <v>15632.466666666667</v>
          </cell>
          <cell r="E29">
            <v>6313.9666666666662</v>
          </cell>
          <cell r="F29">
            <v>309.28333333333336</v>
          </cell>
          <cell r="G29">
            <v>3970.3333333333335</v>
          </cell>
          <cell r="H29">
            <v>642.85714285714289</v>
          </cell>
          <cell r="J29">
            <v>1128.6166666666666</v>
          </cell>
          <cell r="K29">
            <v>5161.55</v>
          </cell>
          <cell r="L29">
            <v>2981.2580645161293</v>
          </cell>
          <cell r="S29">
            <v>36140.331874039934</v>
          </cell>
          <cell r="W29">
            <v>39234</v>
          </cell>
          <cell r="X29">
            <v>796942.91666666663</v>
          </cell>
        </row>
        <row r="30">
          <cell r="C30">
            <v>39264</v>
          </cell>
          <cell r="D30">
            <v>15632.466666666667</v>
          </cell>
          <cell r="E30">
            <v>6313.9666666666662</v>
          </cell>
          <cell r="F30">
            <v>309.28333333333336</v>
          </cell>
          <cell r="G30">
            <v>3970.3333333333335</v>
          </cell>
          <cell r="H30">
            <v>642.85714285714289</v>
          </cell>
          <cell r="J30">
            <v>1128.6166666666666</v>
          </cell>
          <cell r="K30">
            <v>5161.55</v>
          </cell>
          <cell r="L30">
            <v>2981.2580645161293</v>
          </cell>
          <cell r="S30">
            <v>36140.331874039934</v>
          </cell>
          <cell r="W30">
            <v>39264</v>
          </cell>
          <cell r="X30">
            <v>796942.91666666663</v>
          </cell>
        </row>
        <row r="31">
          <cell r="C31">
            <v>39295</v>
          </cell>
          <cell r="D31">
            <v>15632.466666666667</v>
          </cell>
          <cell r="E31">
            <v>6313.9666666666662</v>
          </cell>
          <cell r="F31">
            <v>309.28333333333336</v>
          </cell>
          <cell r="G31">
            <v>3970.3333333333335</v>
          </cell>
          <cell r="H31">
            <v>642.85714285714289</v>
          </cell>
          <cell r="J31">
            <v>1128.6166666666666</v>
          </cell>
          <cell r="K31">
            <v>5161.55</v>
          </cell>
          <cell r="L31">
            <v>2981.2580645161293</v>
          </cell>
          <cell r="S31">
            <v>36140.331874039934</v>
          </cell>
          <cell r="W31">
            <v>39295</v>
          </cell>
          <cell r="X31">
            <v>796942.91666666663</v>
          </cell>
        </row>
        <row r="32">
          <cell r="C32">
            <v>39326</v>
          </cell>
          <cell r="D32">
            <v>15632.466666666667</v>
          </cell>
          <cell r="E32">
            <v>6313.9666666666662</v>
          </cell>
          <cell r="F32">
            <v>309.28333333333336</v>
          </cell>
          <cell r="G32">
            <v>3970.3333333333335</v>
          </cell>
          <cell r="H32">
            <v>642.85714285714289</v>
          </cell>
          <cell r="J32">
            <v>1128.6166666666666</v>
          </cell>
          <cell r="K32">
            <v>5161.55</v>
          </cell>
          <cell r="L32">
            <v>2981.2580645161293</v>
          </cell>
          <cell r="S32">
            <v>36140.331874039934</v>
          </cell>
          <cell r="W32">
            <v>39326</v>
          </cell>
          <cell r="X32">
            <v>796942.91666666663</v>
          </cell>
        </row>
        <row r="33">
          <cell r="C33">
            <v>39356</v>
          </cell>
          <cell r="D33">
            <v>15632.466666666667</v>
          </cell>
          <cell r="E33">
            <v>6313.9666666666662</v>
          </cell>
          <cell r="F33">
            <v>309.28333333333336</v>
          </cell>
          <cell r="G33">
            <v>3970.3333333333335</v>
          </cell>
          <cell r="J33">
            <v>1128.6166666666666</v>
          </cell>
          <cell r="K33">
            <v>5161.55</v>
          </cell>
          <cell r="L33">
            <v>2981.2580645161293</v>
          </cell>
          <cell r="S33">
            <v>35497.474731182796</v>
          </cell>
          <cell r="W33">
            <v>39356</v>
          </cell>
          <cell r="X33">
            <v>796942.91666666663</v>
          </cell>
        </row>
        <row r="34">
          <cell r="C34">
            <v>39387</v>
          </cell>
          <cell r="D34">
            <v>15632.466666666667</v>
          </cell>
          <cell r="E34">
            <v>6313.9666666666662</v>
          </cell>
          <cell r="F34">
            <v>309.28333333333336</v>
          </cell>
          <cell r="G34">
            <v>3970.3333333333335</v>
          </cell>
          <cell r="J34">
            <v>1128.6166666666666</v>
          </cell>
          <cell r="K34">
            <v>5161.55</v>
          </cell>
          <cell r="L34">
            <v>2981.2580645161293</v>
          </cell>
          <cell r="S34">
            <v>35497.474731182796</v>
          </cell>
          <cell r="W34">
            <v>39387</v>
          </cell>
          <cell r="X34">
            <v>796942.91666666663</v>
          </cell>
        </row>
        <row r="35">
          <cell r="C35">
            <v>39417</v>
          </cell>
          <cell r="D35">
            <v>15632.466666666667</v>
          </cell>
          <cell r="E35">
            <v>6313.9666666666662</v>
          </cell>
          <cell r="F35">
            <v>309.28333333333336</v>
          </cell>
          <cell r="G35">
            <v>3970.3333333333335</v>
          </cell>
          <cell r="J35">
            <v>1128.6166666666666</v>
          </cell>
          <cell r="K35">
            <v>5161.55</v>
          </cell>
          <cell r="L35">
            <v>2981.2580645161293</v>
          </cell>
          <cell r="S35">
            <v>35497.474731182796</v>
          </cell>
          <cell r="W35">
            <v>39417</v>
          </cell>
          <cell r="X35">
            <v>796942.91666666663</v>
          </cell>
        </row>
        <row r="36">
          <cell r="U36" t="str">
            <v>Total</v>
          </cell>
          <cell r="V36">
            <v>9563315</v>
          </cell>
          <cell r="X36">
            <v>9563315</v>
          </cell>
        </row>
        <row r="37">
          <cell r="C37">
            <v>39448</v>
          </cell>
          <cell r="D37">
            <v>15632.466666666667</v>
          </cell>
          <cell r="E37">
            <v>6313.9666666666662</v>
          </cell>
          <cell r="F37">
            <v>309.28333333333336</v>
          </cell>
          <cell r="G37">
            <v>3970.3333333333335</v>
          </cell>
          <cell r="J37">
            <v>1128.6166666666666</v>
          </cell>
          <cell r="K37">
            <v>5161.55</v>
          </cell>
          <cell r="L37">
            <v>2981.2580645161293</v>
          </cell>
          <cell r="S37">
            <v>35497.474731182796</v>
          </cell>
          <cell r="W37">
            <v>39448</v>
          </cell>
          <cell r="X37">
            <v>605459.08333333337</v>
          </cell>
        </row>
        <row r="38">
          <cell r="C38">
            <v>39479</v>
          </cell>
          <cell r="D38">
            <v>15632.466666666667</v>
          </cell>
          <cell r="E38">
            <v>6313.9666666666662</v>
          </cell>
          <cell r="F38">
            <v>309.28333333333336</v>
          </cell>
          <cell r="G38">
            <v>3970.3333333333335</v>
          </cell>
          <cell r="J38">
            <v>1128.6166666666666</v>
          </cell>
          <cell r="K38">
            <v>5161.55</v>
          </cell>
          <cell r="L38">
            <v>2981.2580645161293</v>
          </cell>
          <cell r="S38">
            <v>35497.474731182796</v>
          </cell>
          <cell r="W38">
            <v>39479</v>
          </cell>
          <cell r="X38">
            <v>605459.08333333337</v>
          </cell>
        </row>
        <row r="39">
          <cell r="C39">
            <v>39508</v>
          </cell>
          <cell r="D39">
            <v>15632.466666666667</v>
          </cell>
          <cell r="E39">
            <v>6313.9666666666662</v>
          </cell>
          <cell r="F39">
            <v>309.28333333333336</v>
          </cell>
          <cell r="G39">
            <v>3970.3333333333335</v>
          </cell>
          <cell r="J39">
            <v>1128.6166666666666</v>
          </cell>
          <cell r="K39">
            <v>5161.55</v>
          </cell>
          <cell r="L39">
            <v>2981.2580645161293</v>
          </cell>
          <cell r="S39">
            <v>35497.474731182796</v>
          </cell>
          <cell r="W39">
            <v>39508</v>
          </cell>
          <cell r="X39">
            <v>605459.08333333337</v>
          </cell>
        </row>
        <row r="40">
          <cell r="C40">
            <v>39539</v>
          </cell>
          <cell r="D40">
            <v>15632.466666666667</v>
          </cell>
          <cell r="E40">
            <v>6313.9666666666662</v>
          </cell>
          <cell r="F40">
            <v>309.28333333333336</v>
          </cell>
          <cell r="G40">
            <v>3970.3333333333335</v>
          </cell>
          <cell r="J40">
            <v>1128.6166666666666</v>
          </cell>
          <cell r="K40">
            <v>5161.55</v>
          </cell>
          <cell r="L40">
            <v>2981.2580645161293</v>
          </cell>
          <cell r="S40">
            <v>35497.474731182796</v>
          </cell>
          <cell r="W40">
            <v>39539</v>
          </cell>
          <cell r="X40">
            <v>605459.08333333337</v>
          </cell>
        </row>
        <row r="41">
          <cell r="C41">
            <v>39569</v>
          </cell>
          <cell r="D41">
            <v>15632.466666666667</v>
          </cell>
          <cell r="E41">
            <v>6313.9666666666662</v>
          </cell>
          <cell r="F41">
            <v>309.28333333333336</v>
          </cell>
          <cell r="G41">
            <v>3970.3333333333335</v>
          </cell>
          <cell r="J41">
            <v>1128.6166666666666</v>
          </cell>
          <cell r="K41">
            <v>5161.55</v>
          </cell>
          <cell r="L41">
            <v>2981.2580645161293</v>
          </cell>
          <cell r="S41">
            <v>35497.474731182796</v>
          </cell>
          <cell r="W41">
            <v>39569</v>
          </cell>
          <cell r="X41">
            <v>605459.08333333337</v>
          </cell>
        </row>
        <row r="42">
          <cell r="C42">
            <v>39600</v>
          </cell>
          <cell r="D42">
            <v>15632.466666666667</v>
          </cell>
          <cell r="E42">
            <v>6313.9666666666662</v>
          </cell>
          <cell r="F42">
            <v>309.28333333333336</v>
          </cell>
          <cell r="G42">
            <v>3970.3333333333335</v>
          </cell>
          <cell r="J42">
            <v>1128.6166666666666</v>
          </cell>
          <cell r="K42">
            <v>5161.55</v>
          </cell>
          <cell r="L42">
            <v>2981.2580645161293</v>
          </cell>
          <cell r="S42">
            <v>35497.474731182796</v>
          </cell>
          <cell r="W42">
            <v>39600</v>
          </cell>
          <cell r="X42">
            <v>605459.08333333337</v>
          </cell>
        </row>
        <row r="43">
          <cell r="C43">
            <v>39630</v>
          </cell>
          <cell r="D43">
            <v>15632.466666666667</v>
          </cell>
          <cell r="E43">
            <v>6313.9666666666662</v>
          </cell>
          <cell r="F43">
            <v>309.28333333333336</v>
          </cell>
          <cell r="G43">
            <v>3970.3333333333335</v>
          </cell>
          <cell r="J43">
            <v>1128.6166666666666</v>
          </cell>
          <cell r="K43">
            <v>5161.55</v>
          </cell>
          <cell r="L43">
            <v>2981.2580645161293</v>
          </cell>
          <cell r="S43">
            <v>35497.474731182796</v>
          </cell>
          <cell r="W43">
            <v>39630</v>
          </cell>
          <cell r="X43">
            <v>605459.08333333337</v>
          </cell>
        </row>
        <row r="44">
          <cell r="C44">
            <v>39661</v>
          </cell>
          <cell r="D44">
            <v>15632.466666666667</v>
          </cell>
          <cell r="E44">
            <v>6313.9666666666662</v>
          </cell>
          <cell r="F44">
            <v>309.28333333333336</v>
          </cell>
          <cell r="G44">
            <v>3970.3333333333335</v>
          </cell>
          <cell r="J44">
            <v>1128.6166666666666</v>
          </cell>
          <cell r="K44">
            <v>5161.55</v>
          </cell>
          <cell r="L44">
            <v>2981.2580645161293</v>
          </cell>
          <cell r="S44">
            <v>35497.474731182796</v>
          </cell>
          <cell r="W44">
            <v>39661</v>
          </cell>
          <cell r="X44">
            <v>605459.08333333337</v>
          </cell>
        </row>
        <row r="45">
          <cell r="C45">
            <v>39692</v>
          </cell>
          <cell r="D45">
            <v>15632.466666666667</v>
          </cell>
          <cell r="E45">
            <v>6313.9666666666662</v>
          </cell>
          <cell r="F45">
            <v>309.28333333333336</v>
          </cell>
          <cell r="G45">
            <v>3970.3333333333335</v>
          </cell>
          <cell r="J45">
            <v>1128.6166666666666</v>
          </cell>
          <cell r="K45">
            <v>5161.55</v>
          </cell>
          <cell r="L45">
            <v>2981.2580645161293</v>
          </cell>
          <cell r="S45">
            <v>35497.474731182796</v>
          </cell>
          <cell r="W45">
            <v>39692</v>
          </cell>
          <cell r="X45">
            <v>605459.08333333337</v>
          </cell>
        </row>
        <row r="46">
          <cell r="C46">
            <v>39722</v>
          </cell>
          <cell r="D46">
            <v>15632.466666666667</v>
          </cell>
          <cell r="E46">
            <v>6313.9666666666662</v>
          </cell>
          <cell r="F46">
            <v>309.28333333333336</v>
          </cell>
          <cell r="G46">
            <v>3970.3333333333335</v>
          </cell>
          <cell r="J46">
            <v>1128.6166666666666</v>
          </cell>
          <cell r="K46">
            <v>5161.55</v>
          </cell>
          <cell r="L46">
            <v>2981.2580645161293</v>
          </cell>
          <cell r="S46">
            <v>35497.474731182796</v>
          </cell>
          <cell r="W46">
            <v>39722</v>
          </cell>
          <cell r="X46">
            <v>605459.08333333337</v>
          </cell>
        </row>
        <row r="47">
          <cell r="C47">
            <v>39753</v>
          </cell>
          <cell r="D47">
            <v>15632.466666666667</v>
          </cell>
          <cell r="E47">
            <v>6313.9666666666662</v>
          </cell>
          <cell r="F47">
            <v>309.28333333333336</v>
          </cell>
          <cell r="G47">
            <v>3970.3333333333335</v>
          </cell>
          <cell r="J47">
            <v>1128.6166666666666</v>
          </cell>
          <cell r="K47">
            <v>5161.55</v>
          </cell>
          <cell r="L47">
            <v>2981.2580645161293</v>
          </cell>
          <cell r="S47">
            <v>35497.474731182796</v>
          </cell>
          <cell r="W47">
            <v>39753</v>
          </cell>
          <cell r="X47">
            <v>605459.08333333337</v>
          </cell>
        </row>
        <row r="48">
          <cell r="C48">
            <v>39783</v>
          </cell>
          <cell r="D48">
            <v>15632.466666666667</v>
          </cell>
          <cell r="E48">
            <v>6313.9666666666662</v>
          </cell>
          <cell r="F48">
            <v>309.28333333333336</v>
          </cell>
          <cell r="G48">
            <v>3970.3333333333335</v>
          </cell>
          <cell r="J48">
            <v>1128.6166666666666</v>
          </cell>
          <cell r="K48">
            <v>5161.55</v>
          </cell>
          <cell r="L48">
            <v>2981.2580645161293</v>
          </cell>
          <cell r="S48">
            <v>35497.474731182796</v>
          </cell>
          <cell r="W48">
            <v>39783</v>
          </cell>
          <cell r="X48">
            <v>605459.08333333337</v>
          </cell>
        </row>
        <row r="49">
          <cell r="U49" t="str">
            <v>Total</v>
          </cell>
          <cell r="V49">
            <v>7265509</v>
          </cell>
          <cell r="X49">
            <v>7265508.9999999991</v>
          </cell>
        </row>
        <row r="50">
          <cell r="C50">
            <v>39814</v>
          </cell>
          <cell r="D50">
            <v>15632.466666666667</v>
          </cell>
          <cell r="E50">
            <v>6313.9666666666662</v>
          </cell>
          <cell r="F50">
            <v>309.28333333333336</v>
          </cell>
          <cell r="G50">
            <v>3970.3333333333335</v>
          </cell>
          <cell r="J50">
            <v>1128.6166666666666</v>
          </cell>
          <cell r="K50">
            <v>5161.55</v>
          </cell>
          <cell r="L50">
            <v>2981.2580645161293</v>
          </cell>
          <cell r="S50">
            <v>35497.474731182796</v>
          </cell>
          <cell r="W50">
            <v>39814</v>
          </cell>
          <cell r="X50">
            <v>605459.08333333337</v>
          </cell>
        </row>
        <row r="51">
          <cell r="C51">
            <v>39845</v>
          </cell>
          <cell r="D51">
            <v>15632.466666666667</v>
          </cell>
          <cell r="E51">
            <v>6313.9666666666662</v>
          </cell>
          <cell r="F51">
            <v>309.28333333333336</v>
          </cell>
          <cell r="G51">
            <v>3970.3333333333335</v>
          </cell>
          <cell r="J51">
            <v>1128.6166666666666</v>
          </cell>
          <cell r="K51">
            <v>5161.55</v>
          </cell>
          <cell r="L51">
            <v>2981.2580645161293</v>
          </cell>
          <cell r="S51">
            <v>35497.474731182796</v>
          </cell>
          <cell r="W51">
            <v>39845</v>
          </cell>
          <cell r="X51">
            <v>605459.08333333337</v>
          </cell>
        </row>
        <row r="52">
          <cell r="C52">
            <v>39873</v>
          </cell>
          <cell r="D52">
            <v>15632.466666666667</v>
          </cell>
          <cell r="E52">
            <v>6313.9666666666662</v>
          </cell>
          <cell r="F52">
            <v>309.28333333333336</v>
          </cell>
          <cell r="G52">
            <v>3970.3333333333335</v>
          </cell>
          <cell r="J52">
            <v>1128.6166666666666</v>
          </cell>
          <cell r="K52">
            <v>5161.55</v>
          </cell>
          <cell r="L52">
            <v>2981.2580645161293</v>
          </cell>
          <cell r="S52">
            <v>35497.474731182796</v>
          </cell>
          <cell r="W52">
            <v>39873</v>
          </cell>
          <cell r="X52">
            <v>605459.08333333337</v>
          </cell>
        </row>
        <row r="53">
          <cell r="C53">
            <v>39904</v>
          </cell>
          <cell r="D53">
            <v>15632.466666666667</v>
          </cell>
          <cell r="E53">
            <v>6313.9666666666662</v>
          </cell>
          <cell r="F53">
            <v>309.28333333333336</v>
          </cell>
          <cell r="G53">
            <v>3970.3333333333335</v>
          </cell>
          <cell r="J53">
            <v>1128.6166666666666</v>
          </cell>
          <cell r="K53">
            <v>5161.55</v>
          </cell>
          <cell r="L53">
            <v>2981.2580645161293</v>
          </cell>
          <cell r="S53">
            <v>35497.474731182796</v>
          </cell>
          <cell r="W53">
            <v>39904</v>
          </cell>
          <cell r="X53">
            <v>605459.08333333337</v>
          </cell>
        </row>
        <row r="54">
          <cell r="C54">
            <v>39934</v>
          </cell>
          <cell r="D54">
            <v>15632.466666666667</v>
          </cell>
          <cell r="E54">
            <v>6313.9666666666662</v>
          </cell>
          <cell r="F54">
            <v>309.28333333333336</v>
          </cell>
          <cell r="G54">
            <v>3970.3333333333335</v>
          </cell>
          <cell r="J54">
            <v>1128.6166666666666</v>
          </cell>
          <cell r="K54">
            <v>5161.55</v>
          </cell>
          <cell r="L54">
            <v>2981.2580645161293</v>
          </cell>
          <cell r="S54">
            <v>35497.474731182796</v>
          </cell>
          <cell r="W54">
            <v>39934</v>
          </cell>
          <cell r="X54">
            <v>605459.08333333337</v>
          </cell>
        </row>
        <row r="55">
          <cell r="C55">
            <v>39965</v>
          </cell>
          <cell r="D55">
            <v>15632.466666666667</v>
          </cell>
          <cell r="E55">
            <v>6313.9666666666662</v>
          </cell>
          <cell r="F55">
            <v>309.28333333333336</v>
          </cell>
          <cell r="G55">
            <v>3970.3333333333335</v>
          </cell>
          <cell r="J55">
            <v>1128.6166666666666</v>
          </cell>
          <cell r="K55">
            <v>5161.55</v>
          </cell>
          <cell r="L55">
            <v>2981.2580645161293</v>
          </cell>
          <cell r="S55">
            <v>35497.474731182796</v>
          </cell>
          <cell r="W55">
            <v>39965</v>
          </cell>
          <cell r="X55">
            <v>605459.08333333337</v>
          </cell>
        </row>
        <row r="56">
          <cell r="C56">
            <v>39995</v>
          </cell>
          <cell r="D56">
            <v>15632.466666666667</v>
          </cell>
          <cell r="E56">
            <v>6313.9666666666662</v>
          </cell>
          <cell r="F56">
            <v>309.28333333333336</v>
          </cell>
          <cell r="G56">
            <v>3970.3333333333335</v>
          </cell>
          <cell r="J56">
            <v>1128.6166666666666</v>
          </cell>
          <cell r="K56">
            <v>5161.55</v>
          </cell>
          <cell r="L56">
            <v>2981.2580645161293</v>
          </cell>
          <cell r="S56">
            <v>35497.474731182796</v>
          </cell>
          <cell r="W56">
            <v>39995</v>
          </cell>
          <cell r="X56">
            <v>605459.08333333337</v>
          </cell>
        </row>
        <row r="57">
          <cell r="C57">
            <v>40026</v>
          </cell>
          <cell r="D57">
            <v>15632.466666666667</v>
          </cell>
          <cell r="E57">
            <v>6313.9666666666662</v>
          </cell>
          <cell r="F57">
            <v>309.28333333333336</v>
          </cell>
          <cell r="G57">
            <v>3970.3333333333335</v>
          </cell>
          <cell r="J57">
            <v>1128.6166666666666</v>
          </cell>
          <cell r="K57">
            <v>5161.55</v>
          </cell>
          <cell r="L57">
            <v>2981.2580645161293</v>
          </cell>
          <cell r="S57">
            <v>35497.474731182796</v>
          </cell>
          <cell r="W57">
            <v>40026</v>
          </cell>
          <cell r="X57">
            <v>605459.08333333337</v>
          </cell>
        </row>
        <row r="58">
          <cell r="C58">
            <v>40057</v>
          </cell>
          <cell r="D58">
            <v>15632.466666666667</v>
          </cell>
          <cell r="E58">
            <v>6313.9666666666662</v>
          </cell>
          <cell r="F58">
            <v>309.28333333333336</v>
          </cell>
          <cell r="G58">
            <v>3970.3333333333335</v>
          </cell>
          <cell r="J58">
            <v>1128.6166666666666</v>
          </cell>
          <cell r="K58">
            <v>5161.55</v>
          </cell>
          <cell r="L58">
            <v>2981.2580645161293</v>
          </cell>
          <cell r="S58">
            <v>35497.474731182796</v>
          </cell>
          <cell r="W58">
            <v>40057</v>
          </cell>
          <cell r="X58">
            <v>605459.08333333337</v>
          </cell>
        </row>
        <row r="59">
          <cell r="C59">
            <v>40087</v>
          </cell>
          <cell r="D59">
            <v>15632.466666666667</v>
          </cell>
          <cell r="E59">
            <v>6313.9666666666662</v>
          </cell>
          <cell r="F59">
            <v>309.28333333333336</v>
          </cell>
          <cell r="G59">
            <v>3970.3333333333335</v>
          </cell>
          <cell r="J59">
            <v>1128.6166666666666</v>
          </cell>
          <cell r="K59">
            <v>5161.55</v>
          </cell>
          <cell r="L59">
            <v>2981.2580645161293</v>
          </cell>
          <cell r="S59">
            <v>35497.474731182796</v>
          </cell>
          <cell r="W59">
            <v>40087</v>
          </cell>
          <cell r="X59">
            <v>605459.08333333337</v>
          </cell>
        </row>
        <row r="60">
          <cell r="C60">
            <v>40118</v>
          </cell>
          <cell r="D60">
            <v>15632.466666666667</v>
          </cell>
          <cell r="E60">
            <v>6313.9666666666662</v>
          </cell>
          <cell r="F60">
            <v>309.28333333333336</v>
          </cell>
          <cell r="G60">
            <v>3970.3333333333335</v>
          </cell>
          <cell r="J60">
            <v>1128.6166666666666</v>
          </cell>
          <cell r="K60">
            <v>5161.55</v>
          </cell>
          <cell r="L60">
            <v>2981.2580645161293</v>
          </cell>
          <cell r="S60">
            <v>35497.474731182796</v>
          </cell>
          <cell r="W60">
            <v>40118</v>
          </cell>
          <cell r="X60">
            <v>605459.08333333337</v>
          </cell>
        </row>
        <row r="61">
          <cell r="C61">
            <v>40148</v>
          </cell>
          <cell r="D61">
            <v>15632.466666666667</v>
          </cell>
          <cell r="E61">
            <v>6313.9666666666662</v>
          </cell>
          <cell r="F61">
            <v>309.28333333333336</v>
          </cell>
          <cell r="G61">
            <v>3970.3333333333335</v>
          </cell>
          <cell r="J61">
            <v>1128.6166666666666</v>
          </cell>
          <cell r="K61">
            <v>5161.55</v>
          </cell>
          <cell r="L61">
            <v>2981.2580645161293</v>
          </cell>
          <cell r="S61">
            <v>35497.474731182796</v>
          </cell>
          <cell r="W61">
            <v>40148</v>
          </cell>
          <cell r="X61">
            <v>605459.08333333337</v>
          </cell>
        </row>
        <row r="62">
          <cell r="U62" t="str">
            <v>Total</v>
          </cell>
          <cell r="V62">
            <v>7265509</v>
          </cell>
          <cell r="X62">
            <v>7265508.9999999991</v>
          </cell>
        </row>
        <row r="63">
          <cell r="C63">
            <v>40179</v>
          </cell>
          <cell r="D63">
            <v>15632.466666666667</v>
          </cell>
          <cell r="E63">
            <v>6313.9666666666662</v>
          </cell>
          <cell r="F63">
            <v>309.28333333333336</v>
          </cell>
          <cell r="G63">
            <v>3970.3333333333335</v>
          </cell>
          <cell r="J63">
            <v>1128.6166666666666</v>
          </cell>
          <cell r="K63">
            <v>5161.55</v>
          </cell>
          <cell r="L63">
            <v>2981.2580645161293</v>
          </cell>
          <cell r="S63">
            <v>35497.474731182796</v>
          </cell>
          <cell r="W63">
            <v>40179</v>
          </cell>
          <cell r="X63">
            <v>605459.08333333337</v>
          </cell>
        </row>
        <row r="64">
          <cell r="C64">
            <v>40210</v>
          </cell>
          <cell r="D64">
            <v>15632.466666666667</v>
          </cell>
          <cell r="E64">
            <v>6313.9666666666662</v>
          </cell>
          <cell r="F64">
            <v>309.28333333333336</v>
          </cell>
          <cell r="G64">
            <v>3970.3333333333335</v>
          </cell>
          <cell r="J64">
            <v>1128.6166666666666</v>
          </cell>
          <cell r="K64">
            <v>5161.55</v>
          </cell>
          <cell r="L64">
            <v>2981.2580645161293</v>
          </cell>
          <cell r="S64">
            <v>35497.474731182796</v>
          </cell>
          <cell r="W64">
            <v>40210</v>
          </cell>
          <cell r="X64">
            <v>605459.08333333337</v>
          </cell>
        </row>
        <row r="65">
          <cell r="C65">
            <v>40238</v>
          </cell>
          <cell r="D65">
            <v>15632.466666666667</v>
          </cell>
          <cell r="E65">
            <v>6313.9666666666662</v>
          </cell>
          <cell r="F65">
            <v>309.28333333333336</v>
          </cell>
          <cell r="G65">
            <v>3970.3333333333335</v>
          </cell>
          <cell r="J65">
            <v>1128.6166666666666</v>
          </cell>
          <cell r="K65">
            <v>5161.55</v>
          </cell>
          <cell r="L65">
            <v>2981.2580645161293</v>
          </cell>
          <cell r="S65">
            <v>35497.474731182796</v>
          </cell>
          <cell r="W65">
            <v>40238</v>
          </cell>
          <cell r="X65">
            <v>605459.08333333337</v>
          </cell>
        </row>
        <row r="66">
          <cell r="C66">
            <v>40269</v>
          </cell>
          <cell r="D66">
            <v>15632.466666666667</v>
          </cell>
          <cell r="E66">
            <v>6313.9666666666662</v>
          </cell>
          <cell r="F66">
            <v>309.28333333333336</v>
          </cell>
          <cell r="G66">
            <v>3970.3333333333335</v>
          </cell>
          <cell r="J66">
            <v>1128.6166666666666</v>
          </cell>
          <cell r="K66">
            <v>5161.55</v>
          </cell>
          <cell r="L66">
            <v>2981.2580645161293</v>
          </cell>
          <cell r="S66">
            <v>35497.474731182796</v>
          </cell>
          <cell r="W66">
            <v>40269</v>
          </cell>
          <cell r="X66">
            <v>605459.08333333337</v>
          </cell>
        </row>
        <row r="67">
          <cell r="C67">
            <v>40299</v>
          </cell>
          <cell r="D67">
            <v>15632.466666666667</v>
          </cell>
          <cell r="E67">
            <v>6313.9666666666662</v>
          </cell>
          <cell r="F67">
            <v>309.28333333333336</v>
          </cell>
          <cell r="G67">
            <v>3970.3333333333335</v>
          </cell>
          <cell r="J67">
            <v>1128.6166666666666</v>
          </cell>
          <cell r="K67">
            <v>5161.55</v>
          </cell>
          <cell r="L67">
            <v>2981.2580645161293</v>
          </cell>
          <cell r="S67">
            <v>35497.474731182796</v>
          </cell>
          <cell r="W67">
            <v>40299</v>
          </cell>
          <cell r="X67">
            <v>605459.08333333337</v>
          </cell>
        </row>
        <row r="68">
          <cell r="C68">
            <v>40330</v>
          </cell>
          <cell r="D68">
            <v>15632.466666666667</v>
          </cell>
          <cell r="E68">
            <v>6313.9666666666662</v>
          </cell>
          <cell r="F68">
            <v>309.28333333333336</v>
          </cell>
          <cell r="G68">
            <v>3970.3333333333335</v>
          </cell>
          <cell r="J68">
            <v>1128.6166666666666</v>
          </cell>
          <cell r="K68">
            <v>5161.55</v>
          </cell>
          <cell r="L68">
            <v>2981.2580645161293</v>
          </cell>
          <cell r="S68">
            <v>35497.474731182796</v>
          </cell>
          <cell r="W68">
            <v>40330</v>
          </cell>
          <cell r="X68">
            <v>605459.08333333337</v>
          </cell>
        </row>
        <row r="69">
          <cell r="C69">
            <v>40360</v>
          </cell>
          <cell r="D69">
            <v>15632.466666666667</v>
          </cell>
          <cell r="E69">
            <v>6313.9666666666662</v>
          </cell>
          <cell r="F69">
            <v>309.28333333333336</v>
          </cell>
          <cell r="G69">
            <v>3970.3333333333335</v>
          </cell>
          <cell r="J69">
            <v>1128.6166666666666</v>
          </cell>
          <cell r="K69">
            <v>5161.55</v>
          </cell>
          <cell r="L69">
            <v>2981.2580645161293</v>
          </cell>
          <cell r="S69">
            <v>35497.474731182796</v>
          </cell>
          <cell r="W69">
            <v>40360</v>
          </cell>
          <cell r="X69">
            <v>605459.08333333337</v>
          </cell>
        </row>
        <row r="70">
          <cell r="C70">
            <v>40391</v>
          </cell>
          <cell r="D70">
            <v>15632.466666666667</v>
          </cell>
          <cell r="E70">
            <v>6313.9666666666662</v>
          </cell>
          <cell r="F70">
            <v>309.28333333333336</v>
          </cell>
          <cell r="G70">
            <v>3970.3333333333335</v>
          </cell>
          <cell r="J70">
            <v>1128.6166666666666</v>
          </cell>
          <cell r="K70">
            <v>5161.55</v>
          </cell>
          <cell r="L70">
            <v>2981.2580645161293</v>
          </cell>
          <cell r="S70">
            <v>35497.474731182796</v>
          </cell>
          <cell r="W70">
            <v>40391</v>
          </cell>
          <cell r="X70">
            <v>605459.08333333337</v>
          </cell>
        </row>
        <row r="71">
          <cell r="C71">
            <v>40422</v>
          </cell>
          <cell r="D71">
            <v>15632.466666666667</v>
          </cell>
          <cell r="E71">
            <v>6313.9666666666662</v>
          </cell>
          <cell r="F71">
            <v>309.28333333333336</v>
          </cell>
          <cell r="G71">
            <v>3970.3333333333335</v>
          </cell>
          <cell r="J71">
            <v>1128.6166666666666</v>
          </cell>
          <cell r="K71">
            <v>5161.55</v>
          </cell>
          <cell r="L71">
            <v>2981.2580645161293</v>
          </cell>
          <cell r="S71">
            <v>35497.474731182796</v>
          </cell>
          <cell r="W71">
            <v>40422</v>
          </cell>
          <cell r="X71">
            <v>605459.08333333337</v>
          </cell>
        </row>
        <row r="72">
          <cell r="C72">
            <v>40452</v>
          </cell>
          <cell r="D72">
            <v>15632.466666666667</v>
          </cell>
          <cell r="E72">
            <v>6313.9666666666662</v>
          </cell>
          <cell r="F72">
            <v>309.28333333333336</v>
          </cell>
          <cell r="G72">
            <v>3970.3333333333335</v>
          </cell>
          <cell r="J72">
            <v>1128.6166666666666</v>
          </cell>
          <cell r="K72">
            <v>5161.55</v>
          </cell>
          <cell r="L72">
            <v>2981.2580645161293</v>
          </cell>
          <cell r="S72">
            <v>35497.474731182796</v>
          </cell>
          <cell r="W72">
            <v>40452</v>
          </cell>
          <cell r="X72">
            <v>605459.08333333337</v>
          </cell>
        </row>
        <row r="73">
          <cell r="C73">
            <v>40483</v>
          </cell>
          <cell r="D73">
            <v>15632.466666666667</v>
          </cell>
          <cell r="E73">
            <v>6313.9666666666662</v>
          </cell>
          <cell r="F73">
            <v>309.28333333333336</v>
          </cell>
          <cell r="G73">
            <v>3970.3333333333335</v>
          </cell>
          <cell r="J73">
            <v>1128.6166666666666</v>
          </cell>
          <cell r="K73">
            <v>5161.55</v>
          </cell>
          <cell r="L73">
            <v>2981.2580645161293</v>
          </cell>
          <cell r="S73">
            <v>35497.474731182796</v>
          </cell>
          <cell r="W73">
            <v>40483</v>
          </cell>
          <cell r="X73">
            <v>605459.08333333337</v>
          </cell>
        </row>
        <row r="74">
          <cell r="C74">
            <v>40513</v>
          </cell>
          <cell r="D74">
            <v>15632.466666666667</v>
          </cell>
          <cell r="E74">
            <v>6313.9666666666662</v>
          </cell>
          <cell r="F74">
            <v>309.28333333333336</v>
          </cell>
          <cell r="G74">
            <v>3970.3333333333335</v>
          </cell>
          <cell r="J74">
            <v>1128.6166666666666</v>
          </cell>
          <cell r="K74">
            <v>5161.55</v>
          </cell>
          <cell r="L74">
            <v>2981.2580645161293</v>
          </cell>
          <cell r="S74">
            <v>35497.474731182796</v>
          </cell>
          <cell r="W74">
            <v>40513</v>
          </cell>
          <cell r="X74">
            <v>605459.08333333337</v>
          </cell>
        </row>
        <row r="75">
          <cell r="U75" t="str">
            <v>Total</v>
          </cell>
          <cell r="V75">
            <v>7265509</v>
          </cell>
          <cell r="X75">
            <v>7265508.9999999991</v>
          </cell>
        </row>
        <row r="76">
          <cell r="C76">
            <v>40544</v>
          </cell>
          <cell r="K76">
            <v>5161.55</v>
          </cell>
          <cell r="L76">
            <v>2981.2580645161293</v>
          </cell>
          <cell r="S76">
            <v>8142.8080645161299</v>
          </cell>
        </row>
        <row r="77">
          <cell r="C77">
            <v>40575</v>
          </cell>
          <cell r="K77">
            <v>5161.55</v>
          </cell>
          <cell r="L77">
            <v>2981.2580645161293</v>
          </cell>
          <cell r="S77">
            <v>8142.8080645161299</v>
          </cell>
        </row>
        <row r="78">
          <cell r="C78">
            <v>40603</v>
          </cell>
          <cell r="I78">
            <v>375000</v>
          </cell>
          <cell r="K78">
            <v>5161.55</v>
          </cell>
          <cell r="S78">
            <v>380161.55</v>
          </cell>
        </row>
        <row r="79">
          <cell r="C79">
            <v>40634</v>
          </cell>
          <cell r="K79">
            <v>5161.55</v>
          </cell>
          <cell r="S79">
            <v>5161.55</v>
          </cell>
        </row>
        <row r="80">
          <cell r="C80">
            <v>40664</v>
          </cell>
          <cell r="S80">
            <v>0</v>
          </cell>
        </row>
        <row r="86">
          <cell r="C86" t="str">
            <v>Risk Total</v>
          </cell>
          <cell r="D86">
            <v>937948.00000000035</v>
          </cell>
          <cell r="E86">
            <v>378838.00000000023</v>
          </cell>
          <cell r="F86">
            <v>18556.999999999989</v>
          </cell>
          <cell r="G86">
            <v>238220.0000000002</v>
          </cell>
          <cell r="H86">
            <v>13500.000000000004</v>
          </cell>
          <cell r="I86">
            <v>375000</v>
          </cell>
          <cell r="J86">
            <v>67717.000000000029</v>
          </cell>
          <cell r="K86">
            <v>309692.99999999965</v>
          </cell>
          <cell r="L86">
            <v>184838.00000000003</v>
          </cell>
          <cell r="M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2524310.9999999963</v>
          </cell>
          <cell r="T86">
            <v>0</v>
          </cell>
        </row>
        <row r="87">
          <cell r="Q87" t="str">
            <v>Balance to RISK REGISTER</v>
          </cell>
          <cell r="S87">
            <v>-3.7252902984619141E-9</v>
          </cell>
        </row>
        <row r="88">
          <cell r="C88" t="str">
            <v>Change the formula</v>
          </cell>
          <cell r="D88">
            <v>15632.466666666667</v>
          </cell>
          <cell r="E88">
            <v>6313.9666666666662</v>
          </cell>
          <cell r="F88">
            <v>309.28333333333336</v>
          </cell>
          <cell r="G88">
            <v>3970.3333333333335</v>
          </cell>
          <cell r="H88">
            <v>642.85714285714289</v>
          </cell>
          <cell r="J88">
            <v>1128.6166666666666</v>
          </cell>
          <cell r="K88">
            <v>5161.55</v>
          </cell>
          <cell r="L88">
            <v>2981.2580645161293</v>
          </cell>
        </row>
        <row r="94">
          <cell r="C94" t="str">
            <v>Factored Risk</v>
          </cell>
        </row>
        <row r="96">
          <cell r="D96" t="str">
            <v>column</v>
          </cell>
        </row>
        <row r="97">
          <cell r="C97" t="str">
            <v>Waterfall Chart</v>
          </cell>
          <cell r="D97">
            <v>1</v>
          </cell>
          <cell r="E97">
            <v>2</v>
          </cell>
          <cell r="F97">
            <v>3</v>
          </cell>
          <cell r="G97">
            <v>4</v>
          </cell>
          <cell r="H97">
            <v>5</v>
          </cell>
          <cell r="I97">
            <v>6</v>
          </cell>
          <cell r="J97">
            <v>7</v>
          </cell>
          <cell r="K97">
            <v>8</v>
          </cell>
          <cell r="L97">
            <v>9</v>
          </cell>
          <cell r="M97">
            <v>10</v>
          </cell>
          <cell r="N97">
            <v>11</v>
          </cell>
          <cell r="O97">
            <v>12</v>
          </cell>
          <cell r="P97">
            <v>13</v>
          </cell>
          <cell r="Q97">
            <v>14</v>
          </cell>
          <cell r="R97">
            <v>15</v>
          </cell>
          <cell r="S97">
            <v>16</v>
          </cell>
          <cell r="T97">
            <v>17</v>
          </cell>
          <cell r="U97">
            <v>18</v>
          </cell>
          <cell r="V97">
            <v>19</v>
          </cell>
          <cell r="W97">
            <v>20</v>
          </cell>
          <cell r="X97">
            <v>21</v>
          </cell>
          <cell r="Y97">
            <v>22</v>
          </cell>
          <cell r="Z97">
            <v>23</v>
          </cell>
          <cell r="AA97">
            <v>24</v>
          </cell>
        </row>
        <row r="98">
          <cell r="D98">
            <v>38718</v>
          </cell>
          <cell r="E98">
            <v>38749</v>
          </cell>
          <cell r="F98">
            <v>38777</v>
          </cell>
          <cell r="G98">
            <v>38808</v>
          </cell>
          <cell r="H98">
            <v>38838</v>
          </cell>
          <cell r="I98">
            <v>38869</v>
          </cell>
          <cell r="J98">
            <v>38899</v>
          </cell>
          <cell r="K98">
            <v>38930</v>
          </cell>
          <cell r="L98">
            <v>38961</v>
          </cell>
          <cell r="M98">
            <v>38991</v>
          </cell>
          <cell r="N98">
            <v>39022</v>
          </cell>
          <cell r="O98">
            <v>39052</v>
          </cell>
          <cell r="P98">
            <v>39083</v>
          </cell>
          <cell r="Q98">
            <v>39114</v>
          </cell>
          <cell r="R98">
            <v>39142</v>
          </cell>
          <cell r="S98">
            <v>39173</v>
          </cell>
          <cell r="T98">
            <v>39203</v>
          </cell>
          <cell r="U98">
            <v>39234</v>
          </cell>
          <cell r="V98">
            <v>39264</v>
          </cell>
          <cell r="W98">
            <v>39295</v>
          </cell>
          <cell r="X98">
            <v>39326</v>
          </cell>
          <cell r="Y98">
            <v>39356</v>
          </cell>
          <cell r="Z98">
            <v>39387</v>
          </cell>
          <cell r="AA98">
            <v>39417</v>
          </cell>
        </row>
        <row r="99">
          <cell r="B99">
            <v>1</v>
          </cell>
          <cell r="C99" t="str">
            <v>Charging Rates</v>
          </cell>
          <cell r="D99">
            <v>937948.00000000035</v>
          </cell>
          <cell r="E99">
            <v>922315.53333333367</v>
          </cell>
          <cell r="F99">
            <v>906683.066666667</v>
          </cell>
          <cell r="G99">
            <v>891050.60000000033</v>
          </cell>
          <cell r="H99">
            <v>875418.13333333365</v>
          </cell>
          <cell r="I99">
            <v>859785.66666666698</v>
          </cell>
          <cell r="J99">
            <v>844153.2000000003</v>
          </cell>
          <cell r="K99">
            <v>828520.73333333363</v>
          </cell>
          <cell r="L99">
            <v>812888.26666666695</v>
          </cell>
          <cell r="M99">
            <v>797255.80000000028</v>
          </cell>
          <cell r="N99">
            <v>781623.3333333336</v>
          </cell>
          <cell r="O99">
            <v>765990.86666666693</v>
          </cell>
          <cell r="P99">
            <v>750358.40000000026</v>
          </cell>
          <cell r="Q99">
            <v>750358.40000000026</v>
          </cell>
          <cell r="R99">
            <v>734725.93333333358</v>
          </cell>
          <cell r="S99">
            <v>719093.46666666691</v>
          </cell>
          <cell r="T99">
            <v>703461.00000000023</v>
          </cell>
          <cell r="U99">
            <v>687828.53333333356</v>
          </cell>
          <cell r="V99">
            <v>672196.06666666688</v>
          </cell>
          <cell r="W99">
            <v>656563.60000000021</v>
          </cell>
          <cell r="X99">
            <v>640931.13333333354</v>
          </cell>
          <cell r="Y99">
            <v>625298.66666666686</v>
          </cell>
          <cell r="Z99">
            <v>609666.20000000019</v>
          </cell>
          <cell r="AA99">
            <v>594033.73333333351</v>
          </cell>
        </row>
        <row r="100">
          <cell r="B100">
            <v>1</v>
          </cell>
          <cell r="C100" t="str">
            <v>Current Performance</v>
          </cell>
          <cell r="D100">
            <v>378838.00000000023</v>
          </cell>
          <cell r="E100">
            <v>372524.03333333356</v>
          </cell>
          <cell r="F100">
            <v>366210.06666666688</v>
          </cell>
          <cell r="G100">
            <v>359896.10000000021</v>
          </cell>
          <cell r="H100">
            <v>353582.13333333354</v>
          </cell>
          <cell r="I100">
            <v>347268.16666666686</v>
          </cell>
          <cell r="J100">
            <v>340954.20000000019</v>
          </cell>
          <cell r="K100">
            <v>334640.23333333351</v>
          </cell>
          <cell r="L100">
            <v>328326.26666666684</v>
          </cell>
          <cell r="M100">
            <v>322012.30000000016</v>
          </cell>
          <cell r="N100">
            <v>315698.33333333349</v>
          </cell>
          <cell r="O100">
            <v>309384.36666666681</v>
          </cell>
          <cell r="P100">
            <v>303070.40000000014</v>
          </cell>
          <cell r="Q100">
            <v>303070.40000000014</v>
          </cell>
          <cell r="R100">
            <v>296756.43333333347</v>
          </cell>
          <cell r="S100">
            <v>290442.46666666679</v>
          </cell>
          <cell r="T100">
            <v>284128.50000000012</v>
          </cell>
          <cell r="U100">
            <v>277814.53333333344</v>
          </cell>
          <cell r="V100">
            <v>271500.56666666677</v>
          </cell>
          <cell r="W100">
            <v>265186.60000000009</v>
          </cell>
          <cell r="X100">
            <v>258872.63333333342</v>
          </cell>
          <cell r="Y100">
            <v>252558.66666666674</v>
          </cell>
          <cell r="Z100">
            <v>246244.70000000007</v>
          </cell>
          <cell r="AA100">
            <v>239930.7333333334</v>
          </cell>
        </row>
        <row r="101">
          <cell r="B101">
            <v>1</v>
          </cell>
          <cell r="C101" t="str">
            <v>Tooling Repair</v>
          </cell>
          <cell r="D101">
            <v>18556.999999999989</v>
          </cell>
          <cell r="E101">
            <v>18247.716666666656</v>
          </cell>
          <cell r="F101">
            <v>17938.433333333323</v>
          </cell>
          <cell r="G101">
            <v>17629.149999999991</v>
          </cell>
          <cell r="H101">
            <v>17319.866666666658</v>
          </cell>
          <cell r="I101">
            <v>17010.583333333325</v>
          </cell>
          <cell r="J101">
            <v>16701.299999999992</v>
          </cell>
          <cell r="K101">
            <v>16392.016666666659</v>
          </cell>
          <cell r="L101">
            <v>16082.733333333326</v>
          </cell>
          <cell r="M101">
            <v>15773.449999999993</v>
          </cell>
          <cell r="N101">
            <v>15464.166666666661</v>
          </cell>
          <cell r="O101">
            <v>15154.883333333328</v>
          </cell>
          <cell r="P101">
            <v>14845.599999999995</v>
          </cell>
          <cell r="Q101">
            <v>14845.599999999995</v>
          </cell>
          <cell r="R101">
            <v>14536.316666666662</v>
          </cell>
          <cell r="S101">
            <v>14227.033333333329</v>
          </cell>
          <cell r="T101">
            <v>13917.749999999996</v>
          </cell>
          <cell r="U101">
            <v>13608.466666666664</v>
          </cell>
          <cell r="V101">
            <v>13299.183333333331</v>
          </cell>
          <cell r="W101">
            <v>12989.899999999998</v>
          </cell>
          <cell r="X101">
            <v>12680.616666666665</v>
          </cell>
          <cell r="Y101">
            <v>12371.333333333332</v>
          </cell>
          <cell r="Z101">
            <v>12062.05</v>
          </cell>
          <cell r="AA101">
            <v>11752.766666666666</v>
          </cell>
        </row>
        <row r="102">
          <cell r="B102">
            <v>1</v>
          </cell>
          <cell r="C102" t="str">
            <v>4 Engineers</v>
          </cell>
          <cell r="D102">
            <v>238220.0000000002</v>
          </cell>
          <cell r="E102">
            <v>234249.66666666686</v>
          </cell>
          <cell r="F102">
            <v>230279.33333333352</v>
          </cell>
          <cell r="G102">
            <v>226309.00000000017</v>
          </cell>
          <cell r="H102">
            <v>222338.66666666683</v>
          </cell>
          <cell r="I102">
            <v>218368.33333333349</v>
          </cell>
          <cell r="J102">
            <v>214398.00000000015</v>
          </cell>
          <cell r="K102">
            <v>210427.6666666668</v>
          </cell>
          <cell r="L102">
            <v>206457.33333333346</v>
          </cell>
          <cell r="M102">
            <v>202487.00000000012</v>
          </cell>
          <cell r="N102">
            <v>198516.66666666677</v>
          </cell>
          <cell r="O102">
            <v>194546.33333333343</v>
          </cell>
          <cell r="P102">
            <v>190576.00000000009</v>
          </cell>
          <cell r="Q102">
            <v>190576.00000000009</v>
          </cell>
          <cell r="R102">
            <v>186605.66666666674</v>
          </cell>
          <cell r="S102">
            <v>182635.3333333334</v>
          </cell>
          <cell r="T102">
            <v>178665.00000000006</v>
          </cell>
          <cell r="U102">
            <v>174694.66666666672</v>
          </cell>
          <cell r="V102">
            <v>170724.33333333337</v>
          </cell>
          <cell r="W102">
            <v>166754.00000000003</v>
          </cell>
          <cell r="X102">
            <v>162783.66666666669</v>
          </cell>
          <cell r="Y102">
            <v>158813.33333333334</v>
          </cell>
          <cell r="Z102">
            <v>154843</v>
          </cell>
          <cell r="AA102">
            <v>150872.66666666666</v>
          </cell>
        </row>
        <row r="103">
          <cell r="B103">
            <v>1</v>
          </cell>
          <cell r="C103" t="str">
            <v>Palnt risk VT3A</v>
          </cell>
          <cell r="D103">
            <v>13500.000000000004</v>
          </cell>
          <cell r="E103">
            <v>12857.142857142861</v>
          </cell>
          <cell r="F103">
            <v>12214.285714285717</v>
          </cell>
          <cell r="G103">
            <v>11571.428571428574</v>
          </cell>
          <cell r="H103">
            <v>10928.571428571431</v>
          </cell>
          <cell r="I103">
            <v>10285.714285714288</v>
          </cell>
          <cell r="J103">
            <v>9642.8571428571449</v>
          </cell>
          <cell r="K103">
            <v>9000.0000000000018</v>
          </cell>
          <cell r="L103">
            <v>8357.1428571428587</v>
          </cell>
          <cell r="M103">
            <v>7714.2857142857165</v>
          </cell>
          <cell r="N103">
            <v>7071.4285714285734</v>
          </cell>
          <cell r="O103">
            <v>6428.5714285714303</v>
          </cell>
          <cell r="P103">
            <v>5785.7142857142871</v>
          </cell>
          <cell r="Q103">
            <v>5785.7142857142871</v>
          </cell>
          <cell r="R103">
            <v>5142.857142857144</v>
          </cell>
          <cell r="S103">
            <v>4500.0000000000009</v>
          </cell>
          <cell r="T103">
            <v>3857.1428571428578</v>
          </cell>
          <cell r="U103">
            <v>3214.2857142857147</v>
          </cell>
          <cell r="V103">
            <v>2571.4285714285716</v>
          </cell>
          <cell r="W103">
            <v>1928.5714285714287</v>
          </cell>
          <cell r="X103">
            <v>1285.7142857142858</v>
          </cell>
        </row>
        <row r="104">
          <cell r="B104">
            <v>1</v>
          </cell>
          <cell r="C104" t="str">
            <v>Liquidated damage</v>
          </cell>
          <cell r="D104">
            <v>67717.000000000029</v>
          </cell>
          <cell r="E104">
            <v>66588.38333333336</v>
          </cell>
          <cell r="F104">
            <v>65459.766666666699</v>
          </cell>
          <cell r="G104">
            <v>64331.150000000031</v>
          </cell>
          <cell r="H104">
            <v>63202.533333333362</v>
          </cell>
          <cell r="I104">
            <v>62073.916666666693</v>
          </cell>
          <cell r="J104">
            <v>60945.300000000025</v>
          </cell>
          <cell r="K104">
            <v>59816.683333333356</v>
          </cell>
          <cell r="L104">
            <v>58688.066666666688</v>
          </cell>
          <cell r="M104">
            <v>57559.450000000019</v>
          </cell>
          <cell r="N104">
            <v>56430.83333333335</v>
          </cell>
          <cell r="O104">
            <v>55302.216666666682</v>
          </cell>
          <cell r="P104">
            <v>54173.600000000013</v>
          </cell>
          <cell r="Q104">
            <v>54173.600000000013</v>
          </cell>
          <cell r="R104">
            <v>53044.983333333344</v>
          </cell>
          <cell r="S104">
            <v>51916.366666666676</v>
          </cell>
          <cell r="T104">
            <v>50787.750000000007</v>
          </cell>
          <cell r="U104">
            <v>49659.133333333339</v>
          </cell>
          <cell r="V104">
            <v>48530.51666666667</v>
          </cell>
          <cell r="W104">
            <v>47401.9</v>
          </cell>
          <cell r="X104">
            <v>46273.283333333333</v>
          </cell>
          <cell r="Y104">
            <v>45144.666666666664</v>
          </cell>
          <cell r="Z104">
            <v>44016.049999999996</v>
          </cell>
          <cell r="AA104">
            <v>42887.433333333327</v>
          </cell>
        </row>
        <row r="105">
          <cell r="B105">
            <v>1</v>
          </cell>
          <cell r="C105" t="str">
            <v>Warranty</v>
          </cell>
          <cell r="D105">
            <v>309692.99999999965</v>
          </cell>
          <cell r="E105">
            <v>309692.99999999965</v>
          </cell>
          <cell r="F105">
            <v>309692.99999999965</v>
          </cell>
          <cell r="G105">
            <v>309692.99999999965</v>
          </cell>
          <cell r="H105">
            <v>309692.99999999965</v>
          </cell>
          <cell r="I105">
            <v>304531.44999999966</v>
          </cell>
          <cell r="J105">
            <v>299369.89999999967</v>
          </cell>
          <cell r="K105">
            <v>294208.34999999969</v>
          </cell>
          <cell r="L105">
            <v>289046.7999999997</v>
          </cell>
          <cell r="M105">
            <v>283885.24999999971</v>
          </cell>
          <cell r="N105">
            <v>278723.69999999972</v>
          </cell>
          <cell r="O105">
            <v>273562.14999999973</v>
          </cell>
          <cell r="P105">
            <v>268400.59999999974</v>
          </cell>
          <cell r="Q105">
            <v>268400.59999999974</v>
          </cell>
          <cell r="R105">
            <v>263239.04999999976</v>
          </cell>
          <cell r="S105">
            <v>258077.49999999977</v>
          </cell>
          <cell r="T105">
            <v>252915.94999999978</v>
          </cell>
          <cell r="U105">
            <v>247754.39999999979</v>
          </cell>
          <cell r="V105">
            <v>242592.8499999998</v>
          </cell>
          <cell r="W105">
            <v>237431.29999999981</v>
          </cell>
          <cell r="X105">
            <v>232269.74999999983</v>
          </cell>
          <cell r="Y105">
            <v>227108.19999999984</v>
          </cell>
          <cell r="Z105">
            <v>221946.64999999985</v>
          </cell>
          <cell r="AA105">
            <v>216785.09999999986</v>
          </cell>
        </row>
        <row r="106">
          <cell r="B106">
            <v>1</v>
          </cell>
          <cell r="C106" t="str">
            <v>TRF of Title</v>
          </cell>
          <cell r="D106">
            <v>184838.00000000003</v>
          </cell>
          <cell r="E106">
            <v>181856.74193548391</v>
          </cell>
          <cell r="F106">
            <v>178875.48387096779</v>
          </cell>
          <cell r="G106">
            <v>175894.22580645166</v>
          </cell>
          <cell r="H106">
            <v>172912.96774193554</v>
          </cell>
          <cell r="I106">
            <v>169931.70967741942</v>
          </cell>
          <cell r="J106">
            <v>166950.4516129033</v>
          </cell>
          <cell r="K106">
            <v>163969.19354838718</v>
          </cell>
          <cell r="L106">
            <v>160987.93548387106</v>
          </cell>
          <cell r="M106">
            <v>158006.67741935494</v>
          </cell>
          <cell r="N106">
            <v>155025.41935483881</v>
          </cell>
          <cell r="O106">
            <v>152044.16129032269</v>
          </cell>
          <cell r="P106">
            <v>149062.90322580657</v>
          </cell>
          <cell r="Q106">
            <v>149062.90322580657</v>
          </cell>
          <cell r="R106">
            <v>146081.64516129045</v>
          </cell>
          <cell r="S106">
            <v>143100.38709677433</v>
          </cell>
          <cell r="T106">
            <v>140119.12903225821</v>
          </cell>
          <cell r="U106">
            <v>137137.87096774208</v>
          </cell>
          <cell r="V106">
            <v>134156.61290322596</v>
          </cell>
          <cell r="W106">
            <v>131175.35483870984</v>
          </cell>
          <cell r="X106">
            <v>128194.09677419371</v>
          </cell>
          <cell r="Y106">
            <v>125212.83870967757</v>
          </cell>
          <cell r="Z106">
            <v>122231.58064516143</v>
          </cell>
          <cell r="AA106">
            <v>119250.3225806453</v>
          </cell>
        </row>
        <row r="107">
          <cell r="B107">
            <v>1</v>
          </cell>
          <cell r="C107" t="str">
            <v>End of Line</v>
          </cell>
          <cell r="D107">
            <v>375000</v>
          </cell>
          <cell r="E107">
            <v>375000</v>
          </cell>
          <cell r="F107">
            <v>375000</v>
          </cell>
          <cell r="G107">
            <v>375000</v>
          </cell>
          <cell r="H107">
            <v>375000</v>
          </cell>
          <cell r="I107">
            <v>375000</v>
          </cell>
          <cell r="J107">
            <v>375000</v>
          </cell>
          <cell r="K107">
            <v>375000</v>
          </cell>
          <cell r="L107">
            <v>375000</v>
          </cell>
          <cell r="M107">
            <v>375000</v>
          </cell>
          <cell r="N107">
            <v>375000</v>
          </cell>
          <cell r="O107">
            <v>375000</v>
          </cell>
          <cell r="P107">
            <v>375000</v>
          </cell>
          <cell r="Q107">
            <v>375000</v>
          </cell>
          <cell r="R107">
            <v>375000</v>
          </cell>
          <cell r="S107">
            <v>375000</v>
          </cell>
          <cell r="T107">
            <v>375000</v>
          </cell>
          <cell r="U107">
            <v>375000</v>
          </cell>
          <cell r="V107">
            <v>375000</v>
          </cell>
          <cell r="W107">
            <v>375000</v>
          </cell>
          <cell r="X107">
            <v>375000</v>
          </cell>
          <cell r="Y107">
            <v>375000</v>
          </cell>
          <cell r="Z107">
            <v>375000</v>
          </cell>
          <cell r="AA107">
            <v>375000</v>
          </cell>
        </row>
        <row r="111">
          <cell r="C111" t="str">
            <v>Total</v>
          </cell>
          <cell r="D111">
            <v>2524311.0000000005</v>
          </cell>
          <cell r="E111">
            <v>2493332.2181259608</v>
          </cell>
          <cell r="F111">
            <v>2462353.4362519202</v>
          </cell>
          <cell r="G111">
            <v>2431374.6543778805</v>
          </cell>
          <cell r="H111">
            <v>2400395.8725038404</v>
          </cell>
          <cell r="I111">
            <v>2364255.5406298009</v>
          </cell>
          <cell r="J111">
            <v>2328115.2087557605</v>
          </cell>
          <cell r="K111">
            <v>2291974.8768817205</v>
          </cell>
          <cell r="L111">
            <v>2255834.545007681</v>
          </cell>
          <cell r="M111">
            <v>2219694.2131336411</v>
          </cell>
          <cell r="N111">
            <v>2183553.8812596006</v>
          </cell>
          <cell r="O111">
            <v>2147413.5493855611</v>
          </cell>
          <cell r="P111">
            <v>2111273.2175115212</v>
          </cell>
          <cell r="Q111">
            <v>2111273.2175115212</v>
          </cell>
          <cell r="R111">
            <v>2075132.8856374812</v>
          </cell>
          <cell r="S111">
            <v>2038992.5537634413</v>
          </cell>
          <cell r="T111">
            <v>2002852.2218894013</v>
          </cell>
          <cell r="U111">
            <v>1966711.8900153614</v>
          </cell>
          <cell r="V111">
            <v>1930571.5581413214</v>
          </cell>
          <cell r="W111">
            <v>1894431.2262672812</v>
          </cell>
          <cell r="X111">
            <v>1858290.8943932415</v>
          </cell>
          <cell r="Y111">
            <v>1821507.7053763443</v>
          </cell>
          <cell r="Z111">
            <v>1786010.2306451616</v>
          </cell>
          <cell r="AA111">
            <v>1750512.7559139789</v>
          </cell>
        </row>
        <row r="112">
          <cell r="C112" t="str">
            <v>O/s Risk  Profile</v>
          </cell>
        </row>
        <row r="142">
          <cell r="C142" t="str">
            <v>Gross Risk</v>
          </cell>
        </row>
        <row r="144">
          <cell r="D144" t="str">
            <v>column</v>
          </cell>
        </row>
        <row r="145">
          <cell r="C145" t="str">
            <v>Waterfall Chart</v>
          </cell>
          <cell r="D145" t="str">
            <v>Row</v>
          </cell>
        </row>
        <row r="146">
          <cell r="C146" t="str">
            <v>Month</v>
          </cell>
          <cell r="D146">
            <v>38718</v>
          </cell>
          <cell r="E146">
            <v>38749</v>
          </cell>
          <cell r="F146">
            <v>38777</v>
          </cell>
          <cell r="G146">
            <v>38808</v>
          </cell>
          <cell r="H146">
            <v>38838</v>
          </cell>
          <cell r="I146">
            <v>38869</v>
          </cell>
          <cell r="J146">
            <v>38899</v>
          </cell>
          <cell r="K146">
            <v>38930</v>
          </cell>
          <cell r="L146">
            <v>38961</v>
          </cell>
          <cell r="M146">
            <v>38991</v>
          </cell>
          <cell r="N146">
            <v>39022</v>
          </cell>
          <cell r="O146">
            <v>39052</v>
          </cell>
          <cell r="P146">
            <v>39083</v>
          </cell>
          <cell r="Q146">
            <v>39114</v>
          </cell>
          <cell r="R146">
            <v>39142</v>
          </cell>
          <cell r="S146">
            <v>39173</v>
          </cell>
          <cell r="T146">
            <v>39203</v>
          </cell>
          <cell r="U146">
            <v>39234</v>
          </cell>
          <cell r="V146">
            <v>39264</v>
          </cell>
          <cell r="W146">
            <v>39295</v>
          </cell>
          <cell r="X146">
            <v>39326</v>
          </cell>
          <cell r="Y146">
            <v>39356</v>
          </cell>
          <cell r="Z146">
            <v>39387</v>
          </cell>
          <cell r="AA146">
            <v>39417</v>
          </cell>
        </row>
        <row r="147">
          <cell r="B147">
            <v>2</v>
          </cell>
          <cell r="C147" t="str">
            <v>Charging Rates</v>
          </cell>
          <cell r="D147">
            <v>1875896.0000000007</v>
          </cell>
          <cell r="E147">
            <v>1844631.0666666673</v>
          </cell>
          <cell r="F147">
            <v>1813366.133333334</v>
          </cell>
          <cell r="G147">
            <v>1782101.2000000007</v>
          </cell>
          <cell r="H147">
            <v>1750836.2666666673</v>
          </cell>
          <cell r="I147">
            <v>1719571.333333334</v>
          </cell>
          <cell r="J147">
            <v>1688306.4000000006</v>
          </cell>
          <cell r="K147">
            <v>1657041.4666666673</v>
          </cell>
          <cell r="L147">
            <v>1625776.5333333339</v>
          </cell>
          <cell r="M147">
            <v>1594511.6000000006</v>
          </cell>
          <cell r="N147">
            <v>1563246.6666666672</v>
          </cell>
          <cell r="O147">
            <v>1531981.7333333339</v>
          </cell>
          <cell r="P147">
            <v>1500716.8000000005</v>
          </cell>
          <cell r="Q147">
            <v>1500716.8000000005</v>
          </cell>
          <cell r="R147">
            <v>1469451.8666666672</v>
          </cell>
          <cell r="S147">
            <v>1438186.9333333338</v>
          </cell>
          <cell r="T147">
            <v>1406922.0000000005</v>
          </cell>
          <cell r="U147">
            <v>1375657.0666666671</v>
          </cell>
          <cell r="V147">
            <v>1344392.1333333338</v>
          </cell>
          <cell r="W147">
            <v>1313127.2000000004</v>
          </cell>
          <cell r="X147">
            <v>1281862.2666666671</v>
          </cell>
          <cell r="Y147">
            <v>1250597.3333333337</v>
          </cell>
          <cell r="Z147">
            <v>1219332.4000000004</v>
          </cell>
          <cell r="AA147">
            <v>1188067.466666667</v>
          </cell>
        </row>
        <row r="148">
          <cell r="B148">
            <v>2</v>
          </cell>
          <cell r="C148" t="str">
            <v>Current Performance</v>
          </cell>
          <cell r="D148">
            <v>757676.00000000047</v>
          </cell>
          <cell r="E148">
            <v>745048.06666666712</v>
          </cell>
          <cell r="F148">
            <v>732420.13333333377</v>
          </cell>
          <cell r="G148">
            <v>719792.20000000042</v>
          </cell>
          <cell r="H148">
            <v>707164.26666666707</v>
          </cell>
          <cell r="I148">
            <v>694536.33333333372</v>
          </cell>
          <cell r="J148">
            <v>681908.40000000037</v>
          </cell>
          <cell r="K148">
            <v>669280.46666666702</v>
          </cell>
          <cell r="L148">
            <v>656652.53333333367</v>
          </cell>
          <cell r="M148">
            <v>644024.60000000033</v>
          </cell>
          <cell r="N148">
            <v>631396.66666666698</v>
          </cell>
          <cell r="O148">
            <v>618768.73333333363</v>
          </cell>
          <cell r="P148">
            <v>606140.80000000028</v>
          </cell>
          <cell r="Q148">
            <v>606140.80000000028</v>
          </cell>
          <cell r="R148">
            <v>593512.86666666693</v>
          </cell>
          <cell r="S148">
            <v>580884.93333333358</v>
          </cell>
          <cell r="T148">
            <v>568257.00000000023</v>
          </cell>
          <cell r="U148">
            <v>555629.06666666688</v>
          </cell>
          <cell r="V148">
            <v>543001.13333333354</v>
          </cell>
          <cell r="W148">
            <v>530373.20000000019</v>
          </cell>
          <cell r="X148">
            <v>517745.26666666684</v>
          </cell>
          <cell r="Y148">
            <v>505117.33333333349</v>
          </cell>
          <cell r="Z148">
            <v>492489.40000000014</v>
          </cell>
          <cell r="AA148">
            <v>479861.46666666679</v>
          </cell>
        </row>
        <row r="149">
          <cell r="B149">
            <v>2</v>
          </cell>
          <cell r="C149" t="str">
            <v>Tooling Repair</v>
          </cell>
          <cell r="D149">
            <v>37113.999999999978</v>
          </cell>
          <cell r="E149">
            <v>36495.433333333312</v>
          </cell>
          <cell r="F149">
            <v>35876.866666666647</v>
          </cell>
          <cell r="G149">
            <v>35258.299999999981</v>
          </cell>
          <cell r="H149">
            <v>34639.733333333315</v>
          </cell>
          <cell r="I149">
            <v>34021.16666666665</v>
          </cell>
          <cell r="J149">
            <v>33402.599999999984</v>
          </cell>
          <cell r="K149">
            <v>32784.033333333318</v>
          </cell>
          <cell r="L149">
            <v>32165.466666666653</v>
          </cell>
          <cell r="M149">
            <v>31546.899999999987</v>
          </cell>
          <cell r="N149">
            <v>30928.333333333321</v>
          </cell>
          <cell r="O149">
            <v>30309.766666666656</v>
          </cell>
          <cell r="P149">
            <v>29691.19999999999</v>
          </cell>
          <cell r="Q149">
            <v>29691.19999999999</v>
          </cell>
          <cell r="R149">
            <v>29072.633333333324</v>
          </cell>
          <cell r="S149">
            <v>28454.066666666658</v>
          </cell>
          <cell r="T149">
            <v>27835.499999999993</v>
          </cell>
          <cell r="U149">
            <v>27216.933333333327</v>
          </cell>
          <cell r="V149">
            <v>26598.366666666661</v>
          </cell>
          <cell r="W149">
            <v>25979.799999999996</v>
          </cell>
          <cell r="X149">
            <v>25361.23333333333</v>
          </cell>
          <cell r="Y149">
            <v>24742.666666666664</v>
          </cell>
          <cell r="Z149">
            <v>24124.1</v>
          </cell>
          <cell r="AA149">
            <v>23505.533333333333</v>
          </cell>
        </row>
        <row r="150">
          <cell r="B150">
            <v>2</v>
          </cell>
          <cell r="C150" t="str">
            <v>4 Engineers</v>
          </cell>
          <cell r="D150">
            <v>476440.00000000041</v>
          </cell>
          <cell r="E150">
            <v>468499.33333333372</v>
          </cell>
          <cell r="F150">
            <v>460558.66666666704</v>
          </cell>
          <cell r="G150">
            <v>452618.00000000035</v>
          </cell>
          <cell r="H150">
            <v>444677.33333333366</v>
          </cell>
          <cell r="I150">
            <v>436736.66666666698</v>
          </cell>
          <cell r="J150">
            <v>428796.00000000029</v>
          </cell>
          <cell r="K150">
            <v>420855.3333333336</v>
          </cell>
          <cell r="L150">
            <v>412914.66666666692</v>
          </cell>
          <cell r="M150">
            <v>404974.00000000023</v>
          </cell>
          <cell r="N150">
            <v>397033.33333333355</v>
          </cell>
          <cell r="O150">
            <v>389092.66666666686</v>
          </cell>
          <cell r="P150">
            <v>381152.00000000017</v>
          </cell>
          <cell r="Q150">
            <v>381152.00000000017</v>
          </cell>
          <cell r="R150">
            <v>373211.33333333349</v>
          </cell>
          <cell r="S150">
            <v>365270.6666666668</v>
          </cell>
          <cell r="T150">
            <v>357330.00000000012</v>
          </cell>
          <cell r="U150">
            <v>349389.33333333343</v>
          </cell>
          <cell r="V150">
            <v>341448.66666666674</v>
          </cell>
          <cell r="W150">
            <v>333508.00000000006</v>
          </cell>
          <cell r="X150">
            <v>325567.33333333337</v>
          </cell>
          <cell r="Y150">
            <v>317626.66666666669</v>
          </cell>
          <cell r="Z150">
            <v>309686</v>
          </cell>
          <cell r="AA150">
            <v>301745.33333333331</v>
          </cell>
        </row>
        <row r="151">
          <cell r="B151">
            <v>10</v>
          </cell>
          <cell r="C151" t="str">
            <v>Palnt risk VT3A</v>
          </cell>
          <cell r="D151">
            <v>135000.00000000003</v>
          </cell>
          <cell r="E151">
            <v>128571.42857142861</v>
          </cell>
          <cell r="F151">
            <v>122142.85714285717</v>
          </cell>
          <cell r="G151">
            <v>115714.28571428574</v>
          </cell>
          <cell r="H151">
            <v>109285.71428571432</v>
          </cell>
          <cell r="I151">
            <v>102857.14285714288</v>
          </cell>
          <cell r="J151">
            <v>96428.571428571449</v>
          </cell>
          <cell r="K151">
            <v>90000.000000000015</v>
          </cell>
          <cell r="L151">
            <v>83571.42857142858</v>
          </cell>
          <cell r="M151">
            <v>77142.857142857159</v>
          </cell>
          <cell r="N151">
            <v>70714.285714285739</v>
          </cell>
          <cell r="O151">
            <v>64285.714285714304</v>
          </cell>
          <cell r="P151">
            <v>57857.14285714287</v>
          </cell>
          <cell r="Q151">
            <v>57857.14285714287</v>
          </cell>
          <cell r="R151">
            <v>51428.571428571442</v>
          </cell>
          <cell r="S151">
            <v>45000.000000000007</v>
          </cell>
          <cell r="T151">
            <v>38571.42857142858</v>
          </cell>
          <cell r="U151">
            <v>32142.857142857145</v>
          </cell>
          <cell r="V151">
            <v>25714.285714285717</v>
          </cell>
          <cell r="W151">
            <v>19285.714285714286</v>
          </cell>
          <cell r="X151">
            <v>12857.142857142859</v>
          </cell>
          <cell r="Y151">
            <v>0</v>
          </cell>
          <cell r="Z151">
            <v>0</v>
          </cell>
          <cell r="AA151">
            <v>0</v>
          </cell>
        </row>
        <row r="152">
          <cell r="B152">
            <v>2</v>
          </cell>
          <cell r="C152" t="str">
            <v>Liquidated damage</v>
          </cell>
          <cell r="D152">
            <v>135434.00000000006</v>
          </cell>
          <cell r="E152">
            <v>133176.76666666672</v>
          </cell>
          <cell r="F152">
            <v>130919.5333333334</v>
          </cell>
          <cell r="G152">
            <v>128662.30000000006</v>
          </cell>
          <cell r="H152">
            <v>126405.06666666672</v>
          </cell>
          <cell r="I152">
            <v>124147.83333333339</v>
          </cell>
          <cell r="J152">
            <v>121890.60000000005</v>
          </cell>
          <cell r="K152">
            <v>119633.36666666671</v>
          </cell>
          <cell r="L152">
            <v>117376.13333333338</v>
          </cell>
          <cell r="M152">
            <v>115118.90000000004</v>
          </cell>
          <cell r="N152">
            <v>112861.6666666667</v>
          </cell>
          <cell r="O152">
            <v>110604.43333333336</v>
          </cell>
          <cell r="P152">
            <v>108347.20000000003</v>
          </cell>
          <cell r="Q152">
            <v>108347.20000000003</v>
          </cell>
          <cell r="R152">
            <v>106089.96666666669</v>
          </cell>
          <cell r="S152">
            <v>103832.73333333335</v>
          </cell>
          <cell r="T152">
            <v>101575.50000000001</v>
          </cell>
          <cell r="U152">
            <v>99318.266666666677</v>
          </cell>
          <cell r="V152">
            <v>97061.03333333334</v>
          </cell>
          <cell r="W152">
            <v>94803.8</v>
          </cell>
          <cell r="X152">
            <v>92546.566666666666</v>
          </cell>
          <cell r="Y152">
            <v>90289.333333333328</v>
          </cell>
          <cell r="Z152">
            <v>88032.099999999991</v>
          </cell>
          <cell r="AA152">
            <v>85774.866666666654</v>
          </cell>
        </row>
        <row r="153">
          <cell r="B153">
            <v>1</v>
          </cell>
          <cell r="C153" t="str">
            <v>Warranty</v>
          </cell>
          <cell r="D153">
            <v>309692.99999999965</v>
          </cell>
          <cell r="E153">
            <v>309692.99999999965</v>
          </cell>
          <cell r="F153">
            <v>309692.99999999965</v>
          </cell>
          <cell r="G153">
            <v>309692.99999999965</v>
          </cell>
          <cell r="H153">
            <v>309692.99999999965</v>
          </cell>
          <cell r="I153">
            <v>304531.44999999966</v>
          </cell>
          <cell r="J153">
            <v>299369.89999999967</v>
          </cell>
          <cell r="K153">
            <v>294208.34999999969</v>
          </cell>
          <cell r="L153">
            <v>289046.7999999997</v>
          </cell>
          <cell r="M153">
            <v>283885.24999999971</v>
          </cell>
          <cell r="N153">
            <v>278723.69999999972</v>
          </cell>
          <cell r="O153">
            <v>273562.14999999973</v>
          </cell>
          <cell r="P153">
            <v>268400.59999999974</v>
          </cell>
          <cell r="Q153">
            <v>268400.59999999974</v>
          </cell>
          <cell r="R153">
            <v>263239.04999999976</v>
          </cell>
          <cell r="S153">
            <v>258077.49999999977</v>
          </cell>
          <cell r="T153">
            <v>252915.94999999978</v>
          </cell>
          <cell r="U153">
            <v>247754.39999999979</v>
          </cell>
          <cell r="V153">
            <v>242592.8499999998</v>
          </cell>
          <cell r="W153">
            <v>237431.29999999981</v>
          </cell>
          <cell r="X153">
            <v>232269.74999999983</v>
          </cell>
          <cell r="Y153">
            <v>227108.19999999984</v>
          </cell>
          <cell r="Z153">
            <v>221946.64999999985</v>
          </cell>
          <cell r="AA153">
            <v>216785.09999999986</v>
          </cell>
        </row>
        <row r="154">
          <cell r="B154">
            <v>10</v>
          </cell>
          <cell r="C154" t="str">
            <v>TRF of Title</v>
          </cell>
          <cell r="D154">
            <v>1848380.0000000002</v>
          </cell>
          <cell r="E154">
            <v>1818567.419354839</v>
          </cell>
          <cell r="F154">
            <v>1788754.8387096778</v>
          </cell>
          <cell r="G154">
            <v>1758942.2580645166</v>
          </cell>
          <cell r="H154">
            <v>1729129.6774193554</v>
          </cell>
          <cell r="I154">
            <v>1699317.0967741942</v>
          </cell>
          <cell r="J154">
            <v>1669504.5161290329</v>
          </cell>
          <cell r="K154">
            <v>1639691.9354838717</v>
          </cell>
          <cell r="L154">
            <v>1609879.3548387105</v>
          </cell>
          <cell r="M154">
            <v>1580066.7741935493</v>
          </cell>
          <cell r="N154">
            <v>1550254.1935483881</v>
          </cell>
          <cell r="O154">
            <v>1520441.6129032269</v>
          </cell>
          <cell r="P154">
            <v>1490629.0322580657</v>
          </cell>
          <cell r="Q154">
            <v>1490629.0322580657</v>
          </cell>
          <cell r="R154">
            <v>1460816.4516129044</v>
          </cell>
          <cell r="S154">
            <v>1431003.8709677432</v>
          </cell>
          <cell r="T154">
            <v>1401191.290322582</v>
          </cell>
          <cell r="U154">
            <v>1371378.7096774208</v>
          </cell>
          <cell r="V154">
            <v>1341566.1290322596</v>
          </cell>
          <cell r="W154">
            <v>1311753.5483870984</v>
          </cell>
          <cell r="X154">
            <v>1281940.9677419371</v>
          </cell>
          <cell r="Y154">
            <v>1252128.3870967757</v>
          </cell>
          <cell r="Z154">
            <v>1222315.8064516142</v>
          </cell>
          <cell r="AA154">
            <v>1192503.225806453</v>
          </cell>
        </row>
        <row r="155">
          <cell r="B155">
            <v>1.3333333333333333</v>
          </cell>
          <cell r="C155" t="str">
            <v>End of Line</v>
          </cell>
          <cell r="D155">
            <v>500000</v>
          </cell>
          <cell r="E155">
            <v>500000</v>
          </cell>
          <cell r="F155">
            <v>500000</v>
          </cell>
          <cell r="G155">
            <v>500000</v>
          </cell>
          <cell r="H155">
            <v>500000</v>
          </cell>
          <cell r="I155">
            <v>500000</v>
          </cell>
          <cell r="J155">
            <v>500000</v>
          </cell>
          <cell r="K155">
            <v>500000</v>
          </cell>
          <cell r="L155">
            <v>500000</v>
          </cell>
          <cell r="M155">
            <v>500000</v>
          </cell>
          <cell r="N155">
            <v>500000</v>
          </cell>
          <cell r="O155">
            <v>500000</v>
          </cell>
          <cell r="P155">
            <v>500000</v>
          </cell>
          <cell r="Q155">
            <v>500000</v>
          </cell>
          <cell r="R155">
            <v>500000</v>
          </cell>
          <cell r="S155">
            <v>500000</v>
          </cell>
          <cell r="T155">
            <v>500000</v>
          </cell>
          <cell r="U155">
            <v>500000</v>
          </cell>
          <cell r="V155">
            <v>500000</v>
          </cell>
          <cell r="W155">
            <v>500000</v>
          </cell>
          <cell r="X155">
            <v>500000</v>
          </cell>
          <cell r="Y155">
            <v>500000</v>
          </cell>
          <cell r="Z155">
            <v>500000</v>
          </cell>
          <cell r="AA155">
            <v>500000</v>
          </cell>
        </row>
        <row r="158">
          <cell r="D158">
            <v>6075633.0000000009</v>
          </cell>
          <cell r="E158">
            <v>5984682.5145929353</v>
          </cell>
          <cell r="F158">
            <v>5893732.0291858688</v>
          </cell>
          <cell r="G158">
            <v>5802781.5437788041</v>
          </cell>
          <cell r="H158">
            <v>5711831.0583717367</v>
          </cell>
          <cell r="I158">
            <v>5615719.0229646713</v>
          </cell>
          <cell r="J158">
            <v>5519606.9875576049</v>
          </cell>
          <cell r="K158">
            <v>5423494.9521505395</v>
          </cell>
          <cell r="L158">
            <v>5327382.9167434731</v>
          </cell>
          <cell r="M158">
            <v>5231270.8813364077</v>
          </cell>
          <cell r="N158">
            <v>5135158.8459293414</v>
          </cell>
          <cell r="O158">
            <v>5039046.810522276</v>
          </cell>
          <cell r="P158">
            <v>4942934.7751152087</v>
          </cell>
          <cell r="Q158">
            <v>4942934.7751152087</v>
          </cell>
          <cell r="R158">
            <v>4846822.7397081433</v>
          </cell>
          <cell r="S158">
            <v>4750710.7043010769</v>
          </cell>
          <cell r="T158">
            <v>4654598.6688940115</v>
          </cell>
          <cell r="U158">
            <v>4558486.6334869452</v>
          </cell>
          <cell r="V158">
            <v>4462374.5980798788</v>
          </cell>
          <cell r="W158">
            <v>4366262.5626728125</v>
          </cell>
          <cell r="X158">
            <v>4270150.5272657471</v>
          </cell>
          <cell r="Y158">
            <v>4167609.9204301094</v>
          </cell>
          <cell r="Z158">
            <v>4077926.4564516144</v>
          </cell>
          <cell r="AA158">
            <v>3988242.9924731199</v>
          </cell>
        </row>
        <row r="159">
          <cell r="D159">
            <v>3.0000000009313226</v>
          </cell>
        </row>
        <row r="161">
          <cell r="D161">
            <v>38718</v>
          </cell>
          <cell r="E161">
            <v>38749</v>
          </cell>
          <cell r="F161">
            <v>38777</v>
          </cell>
          <cell r="G161">
            <v>38808</v>
          </cell>
          <cell r="H161">
            <v>38838</v>
          </cell>
          <cell r="I161">
            <v>38869</v>
          </cell>
          <cell r="J161">
            <v>38899</v>
          </cell>
          <cell r="K161">
            <v>38930</v>
          </cell>
          <cell r="L161">
            <v>38961</v>
          </cell>
          <cell r="M161">
            <v>38991</v>
          </cell>
          <cell r="N161">
            <v>39022</v>
          </cell>
          <cell r="O161">
            <v>39052</v>
          </cell>
          <cell r="P161">
            <v>39083</v>
          </cell>
          <cell r="Q161">
            <v>39114</v>
          </cell>
          <cell r="R161">
            <v>39142</v>
          </cell>
          <cell r="S161">
            <v>39173</v>
          </cell>
          <cell r="T161">
            <v>39203</v>
          </cell>
          <cell r="U161">
            <v>39234</v>
          </cell>
          <cell r="V161">
            <v>39264</v>
          </cell>
          <cell r="W161">
            <v>39295</v>
          </cell>
          <cell r="X161">
            <v>39326</v>
          </cell>
          <cell r="Y161">
            <v>39356</v>
          </cell>
          <cell r="Z161">
            <v>39387</v>
          </cell>
          <cell r="AA161">
            <v>39417</v>
          </cell>
        </row>
        <row r="162">
          <cell r="C162" t="str">
            <v>Gross Risk</v>
          </cell>
          <cell r="D162">
            <v>6075633.0000000009</v>
          </cell>
          <cell r="E162">
            <v>5984682.5145929353</v>
          </cell>
          <cell r="F162">
            <v>5893732.0291858688</v>
          </cell>
          <cell r="G162">
            <v>5802781.5437788041</v>
          </cell>
          <cell r="H162">
            <v>5711831.0583717367</v>
          </cell>
          <cell r="I162">
            <v>5615719.0229646713</v>
          </cell>
          <cell r="J162">
            <v>5519606.9875576049</v>
          </cell>
          <cell r="K162">
            <v>5423494.9521505395</v>
          </cell>
          <cell r="L162">
            <v>5327382.9167434731</v>
          </cell>
          <cell r="M162">
            <v>5231270.8813364077</v>
          </cell>
          <cell r="N162">
            <v>5135158.8459293414</v>
          </cell>
          <cell r="O162">
            <v>5039046.810522276</v>
          </cell>
          <cell r="P162">
            <v>4942934.7751152087</v>
          </cell>
          <cell r="Q162">
            <v>4942934.7751152087</v>
          </cell>
          <cell r="R162">
            <v>4846822.7397081433</v>
          </cell>
          <cell r="S162">
            <v>4750710.7043010769</v>
          </cell>
          <cell r="T162">
            <v>4654598.6688940115</v>
          </cell>
          <cell r="U162">
            <v>4558486.6334869452</v>
          </cell>
          <cell r="V162">
            <v>4462374.5980798788</v>
          </cell>
          <cell r="W162">
            <v>4366262.5626728125</v>
          </cell>
          <cell r="X162">
            <v>4270150.5272657471</v>
          </cell>
          <cell r="Y162">
            <v>4167609.9204301094</v>
          </cell>
          <cell r="Z162">
            <v>4077926.4564516144</v>
          </cell>
          <cell r="AA162">
            <v>3988242.9924731199</v>
          </cell>
        </row>
        <row r="163">
          <cell r="C163" t="str">
            <v>Net Risk</v>
          </cell>
          <cell r="D163">
            <v>2524311.0000000005</v>
          </cell>
          <cell r="E163">
            <v>2493332.2181259608</v>
          </cell>
          <cell r="F163">
            <v>2462353.4362519202</v>
          </cell>
          <cell r="G163">
            <v>2431374.6543778805</v>
          </cell>
          <cell r="H163">
            <v>2400395.8725038404</v>
          </cell>
          <cell r="I163">
            <v>2364255.5406298009</v>
          </cell>
          <cell r="J163">
            <v>2328115.2087557605</v>
          </cell>
          <cell r="K163">
            <v>2291974.8768817205</v>
          </cell>
          <cell r="L163">
            <v>2255834.545007681</v>
          </cell>
          <cell r="M163">
            <v>2219694.2131336411</v>
          </cell>
          <cell r="N163">
            <v>2183553.8812596006</v>
          </cell>
          <cell r="O163">
            <v>2147413.5493855611</v>
          </cell>
          <cell r="P163">
            <v>2111273.2175115212</v>
          </cell>
          <cell r="Q163">
            <v>2111273.2175115212</v>
          </cell>
          <cell r="R163">
            <v>2075132.8856374812</v>
          </cell>
          <cell r="S163">
            <v>2038992.5537634413</v>
          </cell>
          <cell r="T163">
            <v>2002852.2218894013</v>
          </cell>
          <cell r="U163">
            <v>1966711.8900153614</v>
          </cell>
          <cell r="V163">
            <v>1930571.5581413214</v>
          </cell>
          <cell r="W163">
            <v>1894431.2262672812</v>
          </cell>
          <cell r="X163">
            <v>1858290.8943932415</v>
          </cell>
          <cell r="Y163">
            <v>1821507.7053763443</v>
          </cell>
          <cell r="Z163">
            <v>1786010.2306451616</v>
          </cell>
          <cell r="AA163">
            <v>1750512.7559139789</v>
          </cell>
        </row>
        <row r="164">
          <cell r="C164" t="str">
            <v>Risk retention</v>
          </cell>
          <cell r="D164">
            <v>3551322.0000000005</v>
          </cell>
          <cell r="E164">
            <v>3491350.2964669745</v>
          </cell>
          <cell r="F164">
            <v>3431378.5929339486</v>
          </cell>
          <cell r="G164">
            <v>3371406.8894009236</v>
          </cell>
          <cell r="H164">
            <v>3311435.1858678963</v>
          </cell>
          <cell r="I164">
            <v>3251463.4823348704</v>
          </cell>
          <cell r="J164">
            <v>3191491.7788018445</v>
          </cell>
          <cell r="K164">
            <v>3131520.075268819</v>
          </cell>
          <cell r="L164">
            <v>3071548.3717357921</v>
          </cell>
          <cell r="M164">
            <v>3011576.6682027667</v>
          </cell>
          <cell r="N164">
            <v>2951604.9646697408</v>
          </cell>
          <cell r="O164">
            <v>2891633.2611367148</v>
          </cell>
          <cell r="P164">
            <v>2831661.5576036875</v>
          </cell>
          <cell r="Q164">
            <v>2831661.5576036875</v>
          </cell>
          <cell r="R164">
            <v>2771689.8540706621</v>
          </cell>
          <cell r="S164">
            <v>2711718.1505376357</v>
          </cell>
          <cell r="T164">
            <v>2651746.4470046102</v>
          </cell>
          <cell r="U164">
            <v>2591774.7434715838</v>
          </cell>
          <cell r="V164">
            <v>2531803.0399385574</v>
          </cell>
          <cell r="W164">
            <v>2471831.3364055315</v>
          </cell>
          <cell r="X164">
            <v>2411859.6328725056</v>
          </cell>
          <cell r="Y164">
            <v>2346102.2150537651</v>
          </cell>
          <cell r="Z164">
            <v>2291916.2258064528</v>
          </cell>
          <cell r="AA164">
            <v>2237730.236559141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 refreshError="1"/>
      <sheetData sheetId="36" refreshError="1"/>
      <sheetData sheetId="37" refreshError="1"/>
      <sheetData sheetId="38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 do"/>
      <sheetName val="Common Assumptions"/>
      <sheetName val="Valuation"/>
      <sheetName val="Production"/>
      <sheetName val="Consolidated Annual"/>
      <sheetName val="Annual Project Summary"/>
      <sheetName val="Annual Corporate"/>
      <sheetName val="Consolidated Monthly"/>
      <sheetName val="Corporate"/>
      <sheetName val="Tax"/>
      <sheetName val="Monthly Project Summary"/>
      <sheetName val="Start Projects"/>
      <sheetName val="Jabiru and Challis"/>
      <sheetName val="Tenacious"/>
      <sheetName val="Montara"/>
      <sheetName val="Methanol"/>
      <sheetName val="Financing"/>
      <sheetName val="End Projects"/>
      <sheetName val="JV CV Abandonment"/>
      <sheetName val="JV and CV Insurance Costs"/>
      <sheetName val="JVCV Historicals"/>
      <sheetName val="Montara Opex"/>
      <sheetName val="Montara Exploration"/>
      <sheetName val="Montara Capex"/>
      <sheetName val="Revenue Projections"/>
      <sheetName val="INPUT"/>
      <sheetName val="EM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(1) Non-GAAP OI Rec"/>
      <sheetName val="(2) Non-GAAP Financial Measures"/>
      <sheetName val="(3) Seg Non GAAP OI Rec"/>
      <sheetName val="(4) Historical Fin - Segments"/>
      <sheetName val="(5) Historical Fin - IS"/>
      <sheetName val="(6) Historical Fin - Non GAAP"/>
      <sheetName val="(7) Non GAAP OI QoverQ"/>
      <sheetName val="(8) New Format P&amp;L"/>
      <sheetName val="(9) Pro-Forma Information"/>
    </sheetNames>
    <sheetDataSet>
      <sheetData sheetId="0"/>
      <sheetData sheetId="1"/>
      <sheetData sheetId="2"/>
      <sheetData sheetId="3">
        <row r="18">
          <cell r="D18">
            <v>0</v>
          </cell>
        </row>
        <row r="19">
          <cell r="D19">
            <v>0</v>
          </cell>
        </row>
        <row r="39">
          <cell r="D39">
            <v>0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601 Detail information"/>
      <sheetName val="Equity Balances"/>
      <sheetName val="1510fy97p13"/>
      <sheetName val="posting detailperiod 13 fy97gl"/>
      <sheetName val="period13postingsfrom 1601"/>
      <sheetName val="danet and tecsi"/>
      <sheetName val="restated tecsi and danet"/>
      <sheetName val="margo"/>
      <sheetName val="nsigoodwill adjustment"/>
      <sheetName val="expense data nsi gwcov"/>
      <sheetName val="syntonic"/>
      <sheetName val="cashflowdata"/>
      <sheetName val="tieoutsheetinvestments"/>
      <sheetName val="INVESTMENTCHANGES"/>
      <sheetName val="tandd"/>
      <sheetName val="symmetrix"/>
      <sheetName val="Roll-Up"/>
      <sheetName val="Detail"/>
      <sheetName val="ic"/>
      <sheetName val="Form5A"/>
      <sheetName val="Form7"/>
      <sheetName val="Summary"/>
      <sheetName val="Form6"/>
      <sheetName val="Form8"/>
      <sheetName val="Form5"/>
      <sheetName val="Form4"/>
      <sheetName val="Form9"/>
      <sheetName val="UniqueInp"/>
      <sheetName val="Input"/>
      <sheetName val="Form3"/>
      <sheetName val="RevCalc"/>
      <sheetName val="Print Menu"/>
      <sheetName val="ProvRates"/>
      <sheetName val="Form1"/>
      <sheetName val="Form10"/>
      <sheetName val="Form11"/>
      <sheetName val="intangi"/>
      <sheetName val="A1 - Income Statement"/>
      <sheetName val="Lists"/>
      <sheetName val="Roster"/>
      <sheetName val="1601_Detail_information"/>
      <sheetName val="Equity_Balances"/>
      <sheetName val="posting_detailperiod_13_fy97gl"/>
      <sheetName val="period13postingsfrom_1601"/>
      <sheetName val="danet_and_tecsi"/>
      <sheetName val="restated_tecsi_and_danet"/>
      <sheetName val="nsigoodwill_adjustment"/>
      <sheetName val="expense_data_nsi_gwcov"/>
      <sheetName val="MOBIS"/>
      <sheetName val="systems to work uni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1 - Income Statement"/>
      <sheetName val="Sheet1"/>
      <sheetName val="Sheet2"/>
      <sheetName val="Sheet3"/>
      <sheetName val="GPOR"/>
      <sheetName val="Key"/>
      <sheetName val="CASHFLOW"/>
      <sheetName val="2019 Thanksgiving Holida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Summary"/>
      <sheetName val="1. America's"/>
      <sheetName val="2. Asia"/>
      <sheetName val="3. Banking"/>
      <sheetName val="4. EFS"/>
      <sheetName val="5. Europe"/>
      <sheetName val="6. GECAS"/>
      <sheetName val="7. Real Estate"/>
      <sheetName val="8. Retail"/>
      <sheetName val="9. Restructuring"/>
      <sheetName val="10. Treasury"/>
      <sheetName val="10B. Treasury"/>
      <sheetName val="11.  Capital Finance HQ"/>
      <sheetName val="12.  Corporate - Other"/>
      <sheetName val="ENI_Comm v Cons"/>
      <sheetName val="AQ - 5 Slide Deck"/>
      <sheetName val="AQ Excel Backup"/>
      <sheetName val="Hyp Retr - OP"/>
      <sheetName val="R&amp;O's"/>
      <sheetName val="Instructions"/>
      <sheetName val="List"/>
      <sheetName val="Mappings"/>
      <sheetName val="ME &amp; CCY"/>
      <sheetName val="Roll-Up"/>
    </sheetNames>
    <sheetDataSet>
      <sheetData sheetId="0" refreshError="1"/>
      <sheetData sheetId="1" refreshError="1">
        <row r="5">
          <cell r="B5" t="str">
            <v>America's</v>
          </cell>
        </row>
      </sheetData>
      <sheetData sheetId="2" refreshError="1"/>
      <sheetData sheetId="3" refreshError="1">
        <row r="1">
          <cell r="A1" t="str">
            <v>g</v>
          </cell>
          <cell r="B1" t="str">
            <v>GE Capital</v>
          </cell>
          <cell r="Y1" t="str">
            <v>Asia</v>
          </cell>
          <cell r="HL1" t="str">
            <v>Week 1</v>
          </cell>
          <cell r="HM1" t="str">
            <v>Revenue</v>
          </cell>
          <cell r="HN1" t="str">
            <v>High</v>
          </cell>
        </row>
        <row r="2">
          <cell r="HL2" t="str">
            <v>Week 2</v>
          </cell>
          <cell r="HM2" t="str">
            <v>COF</v>
          </cell>
          <cell r="HN2" t="str">
            <v>Medium</v>
          </cell>
        </row>
        <row r="3">
          <cell r="B3" t="str">
            <v>Balance Sheet ($B)</v>
          </cell>
          <cell r="C3" t="str">
            <v>1Q '09 A</v>
          </cell>
          <cell r="D3" t="str">
            <v>1Q'10 SII</v>
          </cell>
          <cell r="E3" t="str">
            <v>1Q'10 OP</v>
          </cell>
          <cell r="F3" t="str">
            <v>1Q'10 Weekly Estimate</v>
          </cell>
          <cell r="U3" t="str">
            <v>Variance versus Prior Week</v>
          </cell>
          <cell r="HL3" t="str">
            <v>Week 3</v>
          </cell>
          <cell r="HM3" t="str">
            <v>Losses</v>
          </cell>
          <cell r="HN3" t="str">
            <v>Low</v>
          </cell>
        </row>
        <row r="4">
          <cell r="C4" t="str">
            <v>Actual</v>
          </cell>
          <cell r="D4" t="str">
            <v>Plan</v>
          </cell>
          <cell r="E4" t="str">
            <v>Estimate</v>
          </cell>
          <cell r="F4">
            <v>40200</v>
          </cell>
          <cell r="G4">
            <v>40207</v>
          </cell>
          <cell r="H4">
            <v>40214</v>
          </cell>
          <cell r="I4">
            <v>40221</v>
          </cell>
          <cell r="J4">
            <v>40228</v>
          </cell>
          <cell r="K4">
            <v>40235</v>
          </cell>
          <cell r="L4">
            <v>40242</v>
          </cell>
          <cell r="M4">
            <v>40249</v>
          </cell>
          <cell r="N4">
            <v>40255</v>
          </cell>
          <cell r="O4">
            <v>40262</v>
          </cell>
          <cell r="P4">
            <v>40266</v>
          </cell>
          <cell r="Q4">
            <v>40267</v>
          </cell>
          <cell r="R4">
            <v>40268</v>
          </cell>
          <cell r="S4">
            <v>40269</v>
          </cell>
          <cell r="U4" t="str">
            <v>Prior Net Income Estimate</v>
          </cell>
          <cell r="X4">
            <v>191</v>
          </cell>
          <cell r="HL4" t="str">
            <v>Week 4</v>
          </cell>
          <cell r="HM4" t="str">
            <v>Opex</v>
          </cell>
          <cell r="HN4" t="str">
            <v>Closed</v>
          </cell>
        </row>
        <row r="5">
          <cell r="B5" t="str">
            <v>ENI Estimate (1Q 2010)</v>
          </cell>
          <cell r="C5">
            <v>41.941957305580004</v>
          </cell>
          <cell r="D5">
            <v>38.097243480000003</v>
          </cell>
          <cell r="E5">
            <v>39.467224416049994</v>
          </cell>
          <cell r="F5">
            <v>39.467224416049994</v>
          </cell>
          <cell r="G5">
            <v>39.467224416049994</v>
          </cell>
          <cell r="H5">
            <v>39.371669144192218</v>
          </cell>
          <cell r="I5">
            <v>39.299999999999997</v>
          </cell>
          <cell r="J5">
            <v>39.299999999999997</v>
          </cell>
          <cell r="K5">
            <v>39.299999999999997</v>
          </cell>
          <cell r="L5">
            <v>39.182963831652117</v>
          </cell>
          <cell r="M5">
            <v>39.1</v>
          </cell>
          <cell r="N5">
            <v>39.5</v>
          </cell>
          <cell r="O5">
            <v>39.5</v>
          </cell>
          <cell r="P5">
            <v>39.397049078301627</v>
          </cell>
          <cell r="Q5">
            <v>39.69</v>
          </cell>
          <cell r="U5" t="str">
            <v>Current Net Income Estimate</v>
          </cell>
          <cell r="X5">
            <v>197</v>
          </cell>
          <cell r="HL5" t="str">
            <v>Week 5</v>
          </cell>
          <cell r="HM5" t="str">
            <v>Tax</v>
          </cell>
        </row>
        <row r="6">
          <cell r="B6" t="str">
            <v>1Q'2010 ENI Target (@ 4Q'08 GAP)</v>
          </cell>
          <cell r="C6">
            <v>43.9</v>
          </cell>
          <cell r="D6">
            <v>34.9</v>
          </cell>
          <cell r="E6">
            <v>32.763708074643048</v>
          </cell>
          <cell r="F6">
            <v>32.878</v>
          </cell>
          <cell r="G6">
            <v>32.878</v>
          </cell>
          <cell r="H6">
            <v>32.925771901972645</v>
          </cell>
          <cell r="I6">
            <v>32.925771901972645</v>
          </cell>
          <cell r="J6">
            <v>32.925771901972645</v>
          </cell>
          <cell r="K6">
            <v>32.925771901972645</v>
          </cell>
          <cell r="L6">
            <v>32.720150572403561</v>
          </cell>
          <cell r="M6">
            <v>32.700000000000003</v>
          </cell>
          <cell r="N6">
            <v>32.700000000000003</v>
          </cell>
          <cell r="O6">
            <v>32.799999999999997</v>
          </cell>
          <cell r="P6">
            <v>32.756673490179324</v>
          </cell>
          <cell r="Q6">
            <v>33</v>
          </cell>
          <cell r="U6" t="str">
            <v>Variance</v>
          </cell>
          <cell r="X6">
            <v>6</v>
          </cell>
          <cell r="HL6" t="str">
            <v>Week 6</v>
          </cell>
          <cell r="HM6" t="str">
            <v>Other</v>
          </cell>
        </row>
        <row r="7">
          <cell r="HL7" t="str">
            <v>Week 7</v>
          </cell>
        </row>
        <row r="8">
          <cell r="B8" t="str">
            <v>P&amp;L ($MM)</v>
          </cell>
          <cell r="C8" t="str">
            <v>1Q '09 A</v>
          </cell>
          <cell r="D8" t="str">
            <v>1Q'10 SII</v>
          </cell>
          <cell r="E8" t="str">
            <v>1Q'10 OP</v>
          </cell>
          <cell r="F8">
            <v>40200</v>
          </cell>
          <cell r="G8">
            <v>40207</v>
          </cell>
          <cell r="H8">
            <v>40214</v>
          </cell>
          <cell r="I8">
            <v>40221</v>
          </cell>
          <cell r="J8">
            <v>40228</v>
          </cell>
          <cell r="K8">
            <v>40235</v>
          </cell>
          <cell r="L8">
            <v>40242</v>
          </cell>
          <cell r="M8">
            <v>40249</v>
          </cell>
          <cell r="N8">
            <v>40255</v>
          </cell>
          <cell r="O8">
            <v>40262</v>
          </cell>
          <cell r="P8">
            <v>40266</v>
          </cell>
          <cell r="Q8">
            <v>40267</v>
          </cell>
          <cell r="R8">
            <v>40268</v>
          </cell>
          <cell r="S8">
            <v>40269</v>
          </cell>
          <cell r="U8" t="str">
            <v>Key Drivers (R&amp;O's - Identified in Prior Weeks)</v>
          </cell>
          <cell r="HL8" t="str">
            <v>Week 8</v>
          </cell>
        </row>
        <row r="9">
          <cell r="B9" t="str">
            <v>Revenue</v>
          </cell>
          <cell r="C9">
            <v>1136.6492094199998</v>
          </cell>
          <cell r="D9">
            <v>1071.9552900000001</v>
          </cell>
          <cell r="E9">
            <v>1165.4150812215385</v>
          </cell>
          <cell r="F9">
            <v>1126.9535427599999</v>
          </cell>
          <cell r="G9">
            <v>1132.7006691967815</v>
          </cell>
          <cell r="H9">
            <v>1149.3797142896199</v>
          </cell>
          <cell r="I9">
            <v>1142.3797142896199</v>
          </cell>
          <cell r="J9">
            <v>1142.3797142896199</v>
          </cell>
          <cell r="K9">
            <v>1157.7643296742353</v>
          </cell>
          <cell r="L9">
            <v>1135</v>
          </cell>
          <cell r="M9">
            <v>1161</v>
          </cell>
          <cell r="N9">
            <v>1159</v>
          </cell>
          <cell r="O9">
            <v>1172</v>
          </cell>
          <cell r="P9">
            <v>1188</v>
          </cell>
          <cell r="Q9">
            <v>1188</v>
          </cell>
          <cell r="U9" t="str">
            <v>FX/Expenses</v>
          </cell>
          <cell r="X9">
            <v>2</v>
          </cell>
        </row>
        <row r="10">
          <cell r="B10" t="str">
            <v>Pre Tax Pre Provision</v>
          </cell>
          <cell r="C10">
            <v>179.08432096999965</v>
          </cell>
          <cell r="D10">
            <v>196.55523000000002</v>
          </cell>
          <cell r="E10">
            <v>224.74629021153851</v>
          </cell>
          <cell r="F10">
            <v>186.28475175000005</v>
          </cell>
          <cell r="G10">
            <v>192.0318781867818</v>
          </cell>
          <cell r="H10">
            <v>211.78784635654321</v>
          </cell>
          <cell r="I10">
            <v>205</v>
          </cell>
          <cell r="J10">
            <v>205</v>
          </cell>
          <cell r="K10">
            <v>220.38461538461539</v>
          </cell>
          <cell r="L10">
            <v>215</v>
          </cell>
          <cell r="M10">
            <v>233</v>
          </cell>
          <cell r="N10">
            <v>238</v>
          </cell>
          <cell r="O10">
            <v>249</v>
          </cell>
          <cell r="P10">
            <v>265.29806333282562</v>
          </cell>
          <cell r="Q10">
            <v>266</v>
          </cell>
          <cell r="R10">
            <v>0</v>
          </cell>
          <cell r="S10">
            <v>0</v>
          </cell>
          <cell r="U10" t="str">
            <v>Genworth</v>
          </cell>
          <cell r="X10">
            <v>1.5</v>
          </cell>
        </row>
        <row r="11">
          <cell r="B11" t="str">
            <v>Credit Costs</v>
          </cell>
          <cell r="C11">
            <v>-173.65838690999999</v>
          </cell>
          <cell r="D11">
            <v>-182.84195000000003</v>
          </cell>
          <cell r="E11">
            <v>-182.37255044999995</v>
          </cell>
          <cell r="F11">
            <v>-182.37255044999995</v>
          </cell>
          <cell r="G11">
            <v>-182.37255044999995</v>
          </cell>
          <cell r="H11">
            <v>-180.8340889115384</v>
          </cell>
          <cell r="I11">
            <v>-174</v>
          </cell>
          <cell r="J11">
            <v>-174</v>
          </cell>
          <cell r="K11">
            <v>-166.30769230769232</v>
          </cell>
          <cell r="L11">
            <v>-164.15384615384616</v>
          </cell>
          <cell r="M11">
            <v>-152</v>
          </cell>
          <cell r="N11">
            <v>-142.4</v>
          </cell>
          <cell r="O11">
            <v>-148</v>
          </cell>
          <cell r="P11">
            <v>-146.01904523488099</v>
          </cell>
          <cell r="Q11">
            <v>-142.80000000000001</v>
          </cell>
        </row>
        <row r="12">
          <cell r="B12" t="str">
            <v>Pre Tax Income (IBT)</v>
          </cell>
          <cell r="C12">
            <v>5.4259340599996504</v>
          </cell>
          <cell r="D12">
            <v>13.713280000000001</v>
          </cell>
          <cell r="E12">
            <v>42.373739761538559</v>
          </cell>
          <cell r="F12">
            <v>3.9122013000001061</v>
          </cell>
          <cell r="G12">
            <v>9.6593277367818473</v>
          </cell>
          <cell r="H12">
            <v>30.953757445004811</v>
          </cell>
          <cell r="I12">
            <v>31</v>
          </cell>
          <cell r="J12">
            <v>31</v>
          </cell>
          <cell r="K12">
            <v>46.384615384615387</v>
          </cell>
          <cell r="L12">
            <v>50.84615384615384</v>
          </cell>
          <cell r="M12">
            <v>81</v>
          </cell>
          <cell r="N12">
            <v>95.6</v>
          </cell>
          <cell r="O12">
            <v>101</v>
          </cell>
          <cell r="P12">
            <v>115.74055655948318</v>
          </cell>
          <cell r="Q12">
            <v>123.2</v>
          </cell>
        </row>
        <row r="13">
          <cell r="B13" t="str">
            <v>Tax</v>
          </cell>
          <cell r="C13">
            <v>-94.478060570000054</v>
          </cell>
          <cell r="D13">
            <v>-86.851369999999989</v>
          </cell>
          <cell r="E13">
            <v>-98.406380528461511</v>
          </cell>
          <cell r="F13">
            <v>-116.86791898999996</v>
          </cell>
          <cell r="G13">
            <v>-116.21791898999996</v>
          </cell>
          <cell r="H13">
            <v>-110.04100095731789</v>
          </cell>
          <cell r="I13">
            <v>-110.04100095731789</v>
          </cell>
          <cell r="J13">
            <v>-110.04100095731789</v>
          </cell>
          <cell r="K13">
            <v>-104.79100095731789</v>
          </cell>
          <cell r="L13">
            <v>-102</v>
          </cell>
          <cell r="M13">
            <v>-91</v>
          </cell>
          <cell r="N13">
            <v>-87.9</v>
          </cell>
          <cell r="O13">
            <v>-87</v>
          </cell>
          <cell r="P13">
            <v>-84</v>
          </cell>
          <cell r="Q13">
            <v>-81.599999999999994</v>
          </cell>
        </row>
        <row r="14">
          <cell r="B14" t="str">
            <v>Business Share</v>
          </cell>
          <cell r="C14">
            <v>1.1245061900000002</v>
          </cell>
          <cell r="D14">
            <v>0.56467000000000001</v>
          </cell>
          <cell r="E14">
            <v>1.16917564</v>
          </cell>
          <cell r="F14">
            <v>1.16917564</v>
          </cell>
          <cell r="G14">
            <v>1.16917564</v>
          </cell>
          <cell r="H14">
            <v>0.99475840232269996</v>
          </cell>
          <cell r="I14">
            <v>0.99475840232269996</v>
          </cell>
          <cell r="J14">
            <v>0.99475840232269996</v>
          </cell>
          <cell r="K14">
            <v>1</v>
          </cell>
          <cell r="L14">
            <v>1</v>
          </cell>
          <cell r="M14">
            <v>6</v>
          </cell>
          <cell r="N14">
            <v>6</v>
          </cell>
          <cell r="O14">
            <v>8</v>
          </cell>
          <cell r="P14">
            <v>8.2938268276510918</v>
          </cell>
          <cell r="Q14">
            <v>8.2938268276510918</v>
          </cell>
        </row>
        <row r="15">
          <cell r="B15" t="str">
            <v>NI</v>
          </cell>
          <cell r="C15">
            <v>98.779488439999696</v>
          </cell>
          <cell r="D15">
            <v>99.999979999999979</v>
          </cell>
          <cell r="E15">
            <v>139.61094465000008</v>
          </cell>
          <cell r="F15">
            <v>119.61094465000006</v>
          </cell>
          <cell r="G15">
            <v>124.7080710867818</v>
          </cell>
          <cell r="H15">
            <v>140</v>
          </cell>
          <cell r="I15">
            <v>140.04624255499519</v>
          </cell>
          <cell r="J15">
            <v>140.04624255499519</v>
          </cell>
          <cell r="K15">
            <v>150.17561634193328</v>
          </cell>
          <cell r="L15">
            <v>151.84615384615384</v>
          </cell>
          <cell r="M15">
            <v>165</v>
          </cell>
          <cell r="N15">
            <v>177.5</v>
          </cell>
          <cell r="O15">
            <v>180</v>
          </cell>
          <cell r="P15">
            <v>191.44672973183211</v>
          </cell>
          <cell r="Q15">
            <v>196.50617317234889</v>
          </cell>
          <cell r="R15">
            <v>0</v>
          </cell>
          <cell r="S15">
            <v>0</v>
          </cell>
          <cell r="U15" t="str">
            <v>Key Drivers (R&amp;O's - Unidentified in Prior Weeks)</v>
          </cell>
        </row>
        <row r="17">
          <cell r="B17" t="str">
            <v>NI Target &amp; Gap-2-Go:</v>
          </cell>
          <cell r="E17">
            <v>139.61094465000008</v>
          </cell>
          <cell r="F17">
            <v>-20</v>
          </cell>
          <cell r="G17">
            <v>-14.902873563218279</v>
          </cell>
          <cell r="H17">
            <v>0.38905534999992142</v>
          </cell>
          <cell r="I17">
            <v>0.43529790499511023</v>
          </cell>
          <cell r="J17">
            <v>0.43529790499511023</v>
          </cell>
          <cell r="K17">
            <v>10.564671691933199</v>
          </cell>
          <cell r="L17">
            <v>12.235209196153761</v>
          </cell>
          <cell r="M17">
            <v>25.389055349999921</v>
          </cell>
          <cell r="N17">
            <v>37.889055349999921</v>
          </cell>
          <cell r="O17">
            <v>40.389055349999921</v>
          </cell>
          <cell r="S17">
            <v>-139.61094465000008</v>
          </cell>
          <cell r="U17" t="str">
            <v>Sub F</v>
          </cell>
          <cell r="X17">
            <v>2.5</v>
          </cell>
        </row>
        <row r="19">
          <cell r="B19" t="str">
            <v xml:space="preserve"> ' - Execution Risks (In NI Above)</v>
          </cell>
          <cell r="C19" t="str">
            <v>P&amp;L Line</v>
          </cell>
          <cell r="D19" t="str">
            <v>Probability</v>
          </cell>
          <cell r="HL19" t="str">
            <v>Open</v>
          </cell>
        </row>
        <row r="20">
          <cell r="B20" t="str">
            <v xml:space="preserve">Expenses stretch </v>
          </cell>
          <cell r="C20" t="str">
            <v>Opex</v>
          </cell>
          <cell r="D20" t="str">
            <v>Closed</v>
          </cell>
          <cell r="F20">
            <v>-5</v>
          </cell>
          <cell r="G20">
            <v>-5</v>
          </cell>
          <cell r="H20">
            <v>-3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 t="str">
            <v>-</v>
          </cell>
          <cell r="O20" t="str">
            <v>-</v>
          </cell>
          <cell r="HL20" t="str">
            <v>Closed</v>
          </cell>
        </row>
        <row r="21">
          <cell r="B21" t="str">
            <v>Stretch</v>
          </cell>
          <cell r="C21" t="str">
            <v>Revenue</v>
          </cell>
          <cell r="D21" t="str">
            <v>Closed</v>
          </cell>
          <cell r="H21">
            <v>-10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 t="str">
            <v>-</v>
          </cell>
          <cell r="O21" t="str">
            <v>-</v>
          </cell>
        </row>
        <row r="25">
          <cell r="U25" t="str">
            <v>Total Drivers</v>
          </cell>
          <cell r="X25">
            <v>6</v>
          </cell>
          <cell r="Y25" t="str">
            <v>CHECK</v>
          </cell>
        </row>
        <row r="28">
          <cell r="U28" t="str">
            <v>Asset Quality Metrics - Commercial</v>
          </cell>
        </row>
        <row r="29">
          <cell r="B29" t="str">
            <v xml:space="preserve"> ' - Opportunities to NI (Not Included Above)</v>
          </cell>
          <cell r="V29" t="str">
            <v>4Q09 A</v>
          </cell>
          <cell r="W29" t="str">
            <v>Jan</v>
          </cell>
          <cell r="X29" t="str">
            <v>Feb</v>
          </cell>
          <cell r="Y29" t="str">
            <v>1Q'10 E</v>
          </cell>
        </row>
        <row r="30">
          <cell r="B30" t="str">
            <v>Sanyo oil</v>
          </cell>
          <cell r="C30" t="str">
            <v>Revenue</v>
          </cell>
          <cell r="D30" t="str">
            <v>Medium</v>
          </cell>
          <cell r="F30">
            <v>0.8</v>
          </cell>
          <cell r="G30" t="str">
            <v>-</v>
          </cell>
          <cell r="H30" t="str">
            <v>-</v>
          </cell>
          <cell r="I30" t="str">
            <v>-</v>
          </cell>
          <cell r="J30">
            <v>1</v>
          </cell>
          <cell r="K30">
            <v>1</v>
          </cell>
          <cell r="L30">
            <v>2</v>
          </cell>
          <cell r="M30">
            <v>5</v>
          </cell>
          <cell r="N30">
            <v>4</v>
          </cell>
          <cell r="O30">
            <v>3.7</v>
          </cell>
          <cell r="U30" t="str">
            <v>30+ Delinquency</v>
          </cell>
          <cell r="V30">
            <v>3.3652063091970275E-2</v>
          </cell>
          <cell r="W30">
            <v>3.6548227066389292E-2</v>
          </cell>
          <cell r="X30">
            <v>3.7511426933181713E-2</v>
          </cell>
          <cell r="Y30">
            <v>3.5200000000000002E-2</v>
          </cell>
        </row>
        <row r="31">
          <cell r="B31" t="str">
            <v>Equity (MTM, Gain)</v>
          </cell>
          <cell r="C31" t="str">
            <v>Revenue</v>
          </cell>
          <cell r="D31" t="str">
            <v>Medium</v>
          </cell>
          <cell r="F31" t="str">
            <v>0 - 4</v>
          </cell>
          <cell r="G31" t="str">
            <v>0 - 4</v>
          </cell>
          <cell r="H31" t="str">
            <v>0 - 4</v>
          </cell>
          <cell r="I31" t="str">
            <v>(1) -4</v>
          </cell>
          <cell r="J31" t="str">
            <v>(1) -4</v>
          </cell>
          <cell r="K31" t="str">
            <v>(1) -2</v>
          </cell>
          <cell r="L31">
            <v>1</v>
          </cell>
          <cell r="M31">
            <v>1</v>
          </cell>
          <cell r="N31">
            <v>1</v>
          </cell>
          <cell r="O31" t="str">
            <v>(1) -1</v>
          </cell>
          <cell r="U31" t="str">
            <v>90+ Delinquency</v>
          </cell>
          <cell r="V31">
            <v>2.5681455084096888E-2</v>
          </cell>
          <cell r="W31">
            <v>2.6355460727912519E-2</v>
          </cell>
          <cell r="X31">
            <v>2.7076335112764006E-2</v>
          </cell>
          <cell r="Y31">
            <v>2.7099999999999999E-2</v>
          </cell>
        </row>
        <row r="32">
          <cell r="B32" t="str">
            <v>Project Ruby Tax</v>
          </cell>
          <cell r="C32" t="str">
            <v>tax</v>
          </cell>
          <cell r="D32" t="str">
            <v>Medium</v>
          </cell>
          <cell r="K32">
            <v>3</v>
          </cell>
          <cell r="L32">
            <v>4</v>
          </cell>
          <cell r="M32">
            <v>0</v>
          </cell>
          <cell r="N32">
            <v>4</v>
          </cell>
          <cell r="O32">
            <v>5</v>
          </cell>
          <cell r="U32" t="str">
            <v>Financing Receivables ($MM)</v>
          </cell>
          <cell r="V32">
            <v>15189.38077</v>
          </cell>
          <cell r="W32">
            <v>14971.0682</v>
          </cell>
          <cell r="X32">
            <v>14718.15511</v>
          </cell>
          <cell r="Y32">
            <v>14701</v>
          </cell>
        </row>
        <row r="33">
          <cell r="B33" t="str">
            <v>ANZ performance</v>
          </cell>
          <cell r="C33" t="str">
            <v>Losses</v>
          </cell>
          <cell r="D33" t="str">
            <v>Closed</v>
          </cell>
          <cell r="F33" t="str">
            <v>0 - 5</v>
          </cell>
          <cell r="G33" t="str">
            <v>0 - 5</v>
          </cell>
          <cell r="H33" t="str">
            <v>0 - 8</v>
          </cell>
          <cell r="I33" t="str">
            <v>0 - 8</v>
          </cell>
          <cell r="J33" t="str">
            <v>-</v>
          </cell>
          <cell r="K33">
            <v>0</v>
          </cell>
          <cell r="L33">
            <v>5</v>
          </cell>
          <cell r="M33" t="str">
            <v>0 - 8</v>
          </cell>
          <cell r="N33" t="str">
            <v>0 - 3</v>
          </cell>
          <cell r="O33" t="str">
            <v>-</v>
          </cell>
          <cell r="U33" t="str">
            <v>30+ Delinquency ($MM)</v>
          </cell>
          <cell r="V33">
            <v>511.154</v>
          </cell>
          <cell r="W33">
            <v>547.16600000000005</v>
          </cell>
          <cell r="X33">
            <v>552.09900000000005</v>
          </cell>
          <cell r="Y33">
            <v>518</v>
          </cell>
        </row>
        <row r="34">
          <cell r="B34" t="str">
            <v xml:space="preserve">Restructuring relief </v>
          </cell>
          <cell r="C34" t="str">
            <v>Revenue</v>
          </cell>
          <cell r="D34" t="str">
            <v>Closed</v>
          </cell>
          <cell r="L34">
            <v>2</v>
          </cell>
          <cell r="M34">
            <v>0.3</v>
          </cell>
          <cell r="N34">
            <v>1</v>
          </cell>
          <cell r="O34" t="str">
            <v>-</v>
          </cell>
          <cell r="U34" t="str">
            <v>Non Earning $ (MM)</v>
          </cell>
          <cell r="V34">
            <v>576.01383396195945</v>
          </cell>
          <cell r="W34">
            <v>573.68880617195941</v>
          </cell>
          <cell r="X34">
            <v>575.5715428319595</v>
          </cell>
          <cell r="Y34">
            <v>570</v>
          </cell>
        </row>
        <row r="35">
          <cell r="B35" t="str">
            <v>Genworth</v>
          </cell>
          <cell r="C35" t="str">
            <v>Losses</v>
          </cell>
          <cell r="D35" t="str">
            <v>Closed</v>
          </cell>
          <cell r="N35" t="str">
            <v>0 - 9</v>
          </cell>
          <cell r="O35" t="str">
            <v>-</v>
          </cell>
          <cell r="U35" t="str">
            <v>Reserves ($MM)</v>
          </cell>
          <cell r="V35">
            <v>243.87516225999997</v>
          </cell>
          <cell r="W35">
            <v>229.35471358999996</v>
          </cell>
          <cell r="X35">
            <v>221.16567301999999</v>
          </cell>
          <cell r="Y35">
            <v>236</v>
          </cell>
        </row>
        <row r="36">
          <cell r="B36" t="str">
            <v>Hyundai JV performance</v>
          </cell>
          <cell r="C36" t="str">
            <v>Revenue</v>
          </cell>
          <cell r="D36" t="str">
            <v>Closed</v>
          </cell>
          <cell r="F36" t="str">
            <v>0 - 5</v>
          </cell>
          <cell r="G36" t="str">
            <v>-</v>
          </cell>
          <cell r="H36" t="str">
            <v>0 - 4</v>
          </cell>
          <cell r="I36" t="str">
            <v>0 - 4</v>
          </cell>
          <cell r="J36" t="str">
            <v>-</v>
          </cell>
          <cell r="K36">
            <v>1</v>
          </cell>
          <cell r="L36">
            <v>1</v>
          </cell>
          <cell r="M36">
            <v>1</v>
          </cell>
          <cell r="N36" t="str">
            <v>-</v>
          </cell>
          <cell r="O36" t="str">
            <v>-</v>
          </cell>
          <cell r="U36" t="str">
            <v>Reserves % Non-Earnings</v>
          </cell>
          <cell r="V36">
            <v>0.42338421038010304</v>
          </cell>
          <cell r="W36">
            <v>0.39978941740280777</v>
          </cell>
          <cell r="X36">
            <v>0.384254009383105</v>
          </cell>
          <cell r="Y36">
            <v>0.41410000000000002</v>
          </cell>
        </row>
        <row r="37">
          <cell r="B37" t="str">
            <v>Project Ruby (Thailand NPL)</v>
          </cell>
          <cell r="C37" t="str">
            <v>Revenue</v>
          </cell>
          <cell r="D37" t="str">
            <v>Closed</v>
          </cell>
          <cell r="F37">
            <v>7.3</v>
          </cell>
          <cell r="G37">
            <v>7.3</v>
          </cell>
          <cell r="H37" t="str">
            <v>0 - 6</v>
          </cell>
          <cell r="I37">
            <v>5</v>
          </cell>
          <cell r="J37">
            <v>5</v>
          </cell>
          <cell r="K37">
            <v>0</v>
          </cell>
          <cell r="L37">
            <v>0</v>
          </cell>
          <cell r="M37">
            <v>0</v>
          </cell>
          <cell r="N37" t="str">
            <v>-</v>
          </cell>
          <cell r="O37" t="str">
            <v>-</v>
          </cell>
          <cell r="U37" t="str">
            <v>Coverage %</v>
          </cell>
          <cell r="V37">
            <v>1.6055635575458679E-2</v>
          </cell>
          <cell r="W37">
            <v>1.5319862986797427E-2</v>
          </cell>
          <cell r="X37">
            <v>1.5026725249670235E-2</v>
          </cell>
          <cell r="Y37">
            <v>1.61E-2</v>
          </cell>
        </row>
        <row r="38">
          <cell r="B38" t="str">
            <v>GES Nanya MTM</v>
          </cell>
          <cell r="C38" t="str">
            <v>Losses</v>
          </cell>
          <cell r="D38" t="str">
            <v>Closed</v>
          </cell>
          <cell r="H38">
            <v>2</v>
          </cell>
          <cell r="I38">
            <v>2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 t="str">
            <v>-</v>
          </cell>
          <cell r="O38" t="str">
            <v>-</v>
          </cell>
          <cell r="U38" t="str">
            <v>Total WO on Fin. Rec. ($MM)</v>
          </cell>
          <cell r="V38">
            <v>62.794942829999975</v>
          </cell>
          <cell r="W38">
            <v>6.1304337899999988</v>
          </cell>
          <cell r="X38">
            <v>15.950166960000001</v>
          </cell>
          <cell r="Y38">
            <v>37</v>
          </cell>
        </row>
        <row r="39">
          <cell r="B39" t="str">
            <v>GES Nanya Depreciation Catchup</v>
          </cell>
          <cell r="C39" t="str">
            <v>opex</v>
          </cell>
          <cell r="D39" t="str">
            <v>Closed</v>
          </cell>
          <cell r="K39">
            <v>10</v>
          </cell>
          <cell r="L39">
            <v>10</v>
          </cell>
          <cell r="M39">
            <v>0</v>
          </cell>
          <cell r="N39" t="str">
            <v>-</v>
          </cell>
          <cell r="O39" t="str">
            <v>-</v>
          </cell>
          <cell r="U39" t="str">
            <v>Total WO (% of Fin. Rec.)</v>
          </cell>
          <cell r="V39">
            <v>1.6536537935509264E-2</v>
          </cell>
          <cell r="W39">
            <v>4.9138247516633442E-3</v>
          </cell>
          <cell r="X39">
            <v>6.5022416902630409E-3</v>
          </cell>
          <cell r="Y39">
            <v>1.01E-2</v>
          </cell>
        </row>
        <row r="41">
          <cell r="U41" t="str">
            <v>Asset Quality Metrics - Consumer</v>
          </cell>
        </row>
        <row r="42">
          <cell r="B42" t="str">
            <v xml:space="preserve"> ' - Risks  to NI (Not Included Above)</v>
          </cell>
          <cell r="V42" t="str">
            <v>4Q09 A</v>
          </cell>
          <cell r="W42" t="str">
            <v>Jan</v>
          </cell>
          <cell r="X42" t="str">
            <v>Feb</v>
          </cell>
          <cell r="Y42" t="str">
            <v>1Q'10 E</v>
          </cell>
        </row>
        <row r="43">
          <cell r="B43" t="str">
            <v>Japan Large Ticket loss / impairment</v>
          </cell>
          <cell r="C43" t="str">
            <v>Losses</v>
          </cell>
          <cell r="D43" t="str">
            <v>Closed</v>
          </cell>
          <cell r="F43" t="str">
            <v>TBD</v>
          </cell>
          <cell r="G43" t="str">
            <v>TBD</v>
          </cell>
          <cell r="H43">
            <v>-2</v>
          </cell>
          <cell r="I43">
            <v>-2</v>
          </cell>
          <cell r="J43">
            <v>-2</v>
          </cell>
          <cell r="K43">
            <v>-2</v>
          </cell>
          <cell r="L43">
            <v>-2</v>
          </cell>
          <cell r="M43" t="str">
            <v>(2) -2</v>
          </cell>
          <cell r="N43" t="str">
            <v>0 - (5)</v>
          </cell>
          <cell r="O43" t="str">
            <v>-</v>
          </cell>
          <cell r="U43" t="str">
            <v>30+ Delinquency</v>
          </cell>
          <cell r="V43">
            <v>5.7796499103027241E-2</v>
          </cell>
          <cell r="W43">
            <v>6.1120051329310365E-2</v>
          </cell>
          <cell r="X43">
            <v>6.7767406981458417E-2</v>
          </cell>
          <cell r="Y43">
            <v>7.1499999999999994E-2</v>
          </cell>
        </row>
        <row r="44">
          <cell r="B44" t="str">
            <v>Reserve Policy</v>
          </cell>
          <cell r="C44" t="str">
            <v>Revenue</v>
          </cell>
          <cell r="D44" t="str">
            <v>Closed</v>
          </cell>
          <cell r="F44">
            <v>-8</v>
          </cell>
          <cell r="G44">
            <v>-8</v>
          </cell>
          <cell r="H44" t="str">
            <v>(3) - (11)</v>
          </cell>
          <cell r="I44" t="str">
            <v>(3) - (11)</v>
          </cell>
          <cell r="J44" t="str">
            <v>(3) - (11)</v>
          </cell>
          <cell r="K44" t="str">
            <v>(3) - (11)</v>
          </cell>
          <cell r="L44" t="str">
            <v>(3) - (5)</v>
          </cell>
          <cell r="M44">
            <v>0</v>
          </cell>
          <cell r="N44" t="str">
            <v>-</v>
          </cell>
          <cell r="O44" t="str">
            <v>-</v>
          </cell>
          <cell r="U44" t="str">
            <v>90+ Delinquency</v>
          </cell>
          <cell r="V44">
            <v>1.1192964284179157E-2</v>
          </cell>
          <cell r="W44">
            <v>1.1179797683811707E-2</v>
          </cell>
          <cell r="X44">
            <v>1.249658864888601E-2</v>
          </cell>
          <cell r="Y44">
            <v>1.3299999999999999E-2</v>
          </cell>
        </row>
        <row r="45">
          <cell r="B45" t="str">
            <v>GES Nanya MTM/depreciation catch- up</v>
          </cell>
          <cell r="C45" t="str">
            <v>Opex</v>
          </cell>
          <cell r="D45" t="str">
            <v>Closed</v>
          </cell>
          <cell r="I45">
            <v>-9</v>
          </cell>
          <cell r="J45">
            <v>-5</v>
          </cell>
          <cell r="K45" t="str">
            <v>-</v>
          </cell>
          <cell r="L45" t="str">
            <v>-</v>
          </cell>
          <cell r="M45">
            <v>0</v>
          </cell>
          <cell r="N45" t="str">
            <v>-</v>
          </cell>
          <cell r="O45" t="str">
            <v>-</v>
          </cell>
          <cell r="U45" t="str">
            <v>Financing Receivables ($MM)</v>
          </cell>
          <cell r="V45">
            <v>18309.034568230003</v>
          </cell>
          <cell r="W45">
            <v>17781.477587330002</v>
          </cell>
          <cell r="X45">
            <v>17299.185394460001</v>
          </cell>
          <cell r="Y45">
            <v>16864</v>
          </cell>
        </row>
        <row r="46">
          <cell r="B46" t="str">
            <v>Project Colt -phase II</v>
          </cell>
          <cell r="C46" t="str">
            <v>Revenue</v>
          </cell>
          <cell r="D46" t="str">
            <v>Closed</v>
          </cell>
          <cell r="F46">
            <v>-2</v>
          </cell>
          <cell r="G46">
            <v>-2</v>
          </cell>
          <cell r="H46" t="str">
            <v>-</v>
          </cell>
          <cell r="I46" t="str">
            <v>-</v>
          </cell>
          <cell r="J46" t="str">
            <v>-</v>
          </cell>
          <cell r="K46" t="str">
            <v>-</v>
          </cell>
          <cell r="L46" t="str">
            <v>-</v>
          </cell>
          <cell r="M46">
            <v>0</v>
          </cell>
          <cell r="N46" t="str">
            <v>-</v>
          </cell>
          <cell r="O46" t="str">
            <v>-</v>
          </cell>
          <cell r="U46" t="str">
            <v>30+ Delinquency ($MM)</v>
          </cell>
          <cell r="V46">
            <v>1058.1981000000001</v>
          </cell>
          <cell r="W46">
            <v>1086.8048228485916</v>
          </cell>
          <cell r="X46">
            <v>1172.3209370740722</v>
          </cell>
          <cell r="Y46">
            <v>1206</v>
          </cell>
        </row>
        <row r="47">
          <cell r="B47" t="str">
            <v>Project Ruby  (Thailand NPL)</v>
          </cell>
          <cell r="C47" t="str">
            <v>Revenue</v>
          </cell>
          <cell r="D47" t="str">
            <v>Closed</v>
          </cell>
          <cell r="K47">
            <v>-5</v>
          </cell>
          <cell r="L47">
            <v>-7</v>
          </cell>
          <cell r="M47">
            <v>-7</v>
          </cell>
          <cell r="N47" t="str">
            <v>-</v>
          </cell>
          <cell r="O47" t="str">
            <v>-</v>
          </cell>
          <cell r="U47" t="str">
            <v>Non Earning $ (MM)</v>
          </cell>
          <cell r="V47">
            <v>204.93236999999999</v>
          </cell>
          <cell r="W47">
            <v>198.79332194558174</v>
          </cell>
          <cell r="X47">
            <v>216.1808038353835</v>
          </cell>
          <cell r="Y47">
            <v>224</v>
          </cell>
        </row>
        <row r="48">
          <cell r="B48" t="str">
            <v>Project Ruby Tax</v>
          </cell>
          <cell r="C48" t="str">
            <v>Tax</v>
          </cell>
          <cell r="D48" t="str">
            <v>Closed</v>
          </cell>
          <cell r="F48">
            <v>-3.15</v>
          </cell>
          <cell r="G48">
            <v>-3.15</v>
          </cell>
          <cell r="H48" t="str">
            <v>-</v>
          </cell>
          <cell r="I48" t="str">
            <v>-</v>
          </cell>
          <cell r="J48" t="str">
            <v>-</v>
          </cell>
          <cell r="K48" t="str">
            <v>-</v>
          </cell>
          <cell r="L48" t="str">
            <v>-</v>
          </cell>
          <cell r="M48">
            <v>0</v>
          </cell>
          <cell r="N48" t="str">
            <v>-</v>
          </cell>
          <cell r="O48" t="str">
            <v>-</v>
          </cell>
          <cell r="U48" t="str">
            <v>Reserves ($MM)</v>
          </cell>
          <cell r="V48">
            <v>338.62994716000003</v>
          </cell>
          <cell r="W48">
            <v>334.37049095000003</v>
          </cell>
          <cell r="X48">
            <v>330.45928510000005</v>
          </cell>
          <cell r="Y48">
            <v>347</v>
          </cell>
        </row>
        <row r="49">
          <cell r="B49" t="str">
            <v>Sanyo oil</v>
          </cell>
          <cell r="C49" t="str">
            <v>Revenue</v>
          </cell>
          <cell r="D49" t="str">
            <v>Closed</v>
          </cell>
          <cell r="F49" t="str">
            <v>-</v>
          </cell>
          <cell r="G49">
            <v>-3.4</v>
          </cell>
          <cell r="H49">
            <v>-0.7</v>
          </cell>
          <cell r="I49">
            <v>-4</v>
          </cell>
          <cell r="J49" t="str">
            <v>-</v>
          </cell>
          <cell r="K49">
            <v>0</v>
          </cell>
          <cell r="L49">
            <v>0</v>
          </cell>
          <cell r="M49">
            <v>0</v>
          </cell>
          <cell r="N49" t="str">
            <v>-</v>
          </cell>
          <cell r="O49" t="str">
            <v>-</v>
          </cell>
          <cell r="U49" t="str">
            <v>Reserves % Non-Earnings</v>
          </cell>
          <cell r="V49">
            <v>1.6523985310861335</v>
          </cell>
          <cell r="W49">
            <v>1.6820006209339948</v>
          </cell>
          <cell r="X49">
            <v>1.5286245551739037</v>
          </cell>
          <cell r="Y49">
            <v>1.5489999999999999</v>
          </cell>
        </row>
        <row r="50">
          <cell r="B50" t="str">
            <v>Genworth</v>
          </cell>
          <cell r="C50" t="str">
            <v>Losses</v>
          </cell>
          <cell r="D50" t="str">
            <v>Closed</v>
          </cell>
          <cell r="M50" t="str">
            <v>0 - (7)</v>
          </cell>
          <cell r="N50" t="str">
            <v>-</v>
          </cell>
          <cell r="O50" t="str">
            <v>-</v>
          </cell>
          <cell r="U50" t="str">
            <v>Coverage %</v>
          </cell>
          <cell r="V50">
            <v>1.8495237741677197E-2</v>
          </cell>
          <cell r="W50">
            <v>1.8804426646087728E-2</v>
          </cell>
          <cell r="X50">
            <v>1.9102592264594632E-2</v>
          </cell>
          <cell r="Y50">
            <v>2.06E-2</v>
          </cell>
        </row>
        <row r="51">
          <cell r="U51" t="str">
            <v>Total WO on Fin. Rec. ($MM)</v>
          </cell>
          <cell r="V51">
            <v>141.16877390999991</v>
          </cell>
          <cell r="W51">
            <v>18.559467809999994</v>
          </cell>
          <cell r="X51">
            <v>50.430093140000004</v>
          </cell>
          <cell r="Y51">
            <v>87</v>
          </cell>
        </row>
        <row r="52">
          <cell r="U52" t="str">
            <v>Total WO (% of Fin. Rec.)</v>
          </cell>
          <cell r="V52">
            <v>3.0841336474388924E-2</v>
          </cell>
          <cell r="W52">
            <v>1.2525034133197799E-2</v>
          </cell>
          <cell r="X52">
            <v>1.7491029313836955E-2</v>
          </cell>
          <cell r="Y52">
            <v>2.06E-2</v>
          </cell>
        </row>
        <row r="55">
          <cell r="U55" t="str">
            <v>Proposed Restructuring $</v>
          </cell>
        </row>
        <row r="56">
          <cell r="V56" t="str">
            <v>Cost</v>
          </cell>
          <cell r="W56" t="str">
            <v>FTE</v>
          </cell>
          <cell r="X56" t="str">
            <v>Payback</v>
          </cell>
          <cell r="Y56" t="str">
            <v>Status</v>
          </cell>
        </row>
        <row r="58">
          <cell r="U58" t="str">
            <v>New Projects Details</v>
          </cell>
        </row>
        <row r="59">
          <cell r="U59" t="str">
            <v>Project Colt 2 ( pre tax)</v>
          </cell>
          <cell r="V59" t="str">
            <v>0 - 0.4</v>
          </cell>
          <cell r="W59">
            <v>0</v>
          </cell>
          <cell r="X59">
            <v>2</v>
          </cell>
        </row>
        <row r="60">
          <cell r="U60" t="str">
            <v>China HC Reduction</v>
          </cell>
          <cell r="V60">
            <v>0.3</v>
          </cell>
          <cell r="W60">
            <v>2</v>
          </cell>
          <cell r="X60">
            <v>1.02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tal"/>
      <sheetName val="Cover Sheet"/>
      <sheetName val="TTO 3.2-4"/>
      <sheetName val="Option3"/>
      <sheetName val="Option4"/>
      <sheetName val="EVA1"/>
      <sheetName val="Roll-Up"/>
      <sheetName val="RD"/>
    </sheetNames>
    <sheetDataSet>
      <sheetData sheetId="0" refreshError="1">
        <row r="34"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</row>
        <row r="35"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</row>
        <row r="36"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8.bin"/><Relationship Id="rId2" Type="http://schemas.openxmlformats.org/officeDocument/2006/relationships/printerSettings" Target="../printerSettings/printerSettings7.bin"/><Relationship Id="rId1" Type="http://schemas.openxmlformats.org/officeDocument/2006/relationships/printerSettings" Target="../printerSettings/printerSettings6.bin"/><Relationship Id="rId4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4" Type="http://schemas.openxmlformats.org/officeDocument/2006/relationships/printerSettings" Target="../printerSettings/printerSettings13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printerSettings" Target="../printerSettings/printerSettings15.bin"/><Relationship Id="rId1" Type="http://schemas.openxmlformats.org/officeDocument/2006/relationships/printerSettings" Target="../printerSettings/printerSettings14.bin"/><Relationship Id="rId4" Type="http://schemas.openxmlformats.org/officeDocument/2006/relationships/printerSettings" Target="../printerSettings/printerSettings17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0.bin"/><Relationship Id="rId2" Type="http://schemas.openxmlformats.org/officeDocument/2006/relationships/printerSettings" Target="../printerSettings/printerSettings19.bin"/><Relationship Id="rId1" Type="http://schemas.openxmlformats.org/officeDocument/2006/relationships/printerSettings" Target="../printerSettings/printerSettings18.bin"/><Relationship Id="rId4" Type="http://schemas.openxmlformats.org/officeDocument/2006/relationships/printerSettings" Target="../printerSettings/printerSettings21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4" Type="http://schemas.openxmlformats.org/officeDocument/2006/relationships/printerSettings" Target="../printerSettings/printerSettings2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9.bin"/><Relationship Id="rId2" Type="http://schemas.openxmlformats.org/officeDocument/2006/relationships/printerSettings" Target="../printerSettings/printerSettings28.bin"/><Relationship Id="rId1" Type="http://schemas.openxmlformats.org/officeDocument/2006/relationships/printerSettings" Target="../printerSettings/printerSettings27.bin"/><Relationship Id="rId4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E7:K10"/>
  <sheetViews>
    <sheetView tabSelected="1" zoomScale="90" zoomScaleNormal="90" workbookViewId="0">
      <selection activeCell="AG9" sqref="AG9"/>
    </sheetView>
  </sheetViews>
  <sheetFormatPr defaultColWidth="9.140625" defaultRowHeight="15" x14ac:dyDescent="0.25"/>
  <cols>
    <col min="1" max="16384" width="9.140625" style="3"/>
  </cols>
  <sheetData>
    <row r="7" spans="5:11" ht="33.75" x14ac:dyDescent="0.5">
      <c r="E7" s="85" t="s">
        <v>27</v>
      </c>
      <c r="F7" s="84"/>
      <c r="G7" s="84"/>
      <c r="H7" s="84"/>
      <c r="I7" s="84"/>
      <c r="J7" s="84"/>
      <c r="K7" s="84"/>
    </row>
    <row r="8" spans="5:11" ht="33.75" x14ac:dyDescent="0.5">
      <c r="E8" s="85" t="s">
        <v>90</v>
      </c>
      <c r="F8" s="84"/>
      <c r="G8" s="84"/>
      <c r="H8" s="84"/>
      <c r="I8" s="84"/>
      <c r="J8" s="84"/>
      <c r="K8" s="84"/>
    </row>
    <row r="9" spans="5:11" ht="33.75" x14ac:dyDescent="0.5">
      <c r="E9" s="85" t="s">
        <v>28</v>
      </c>
      <c r="F9" s="84"/>
      <c r="G9" s="84"/>
      <c r="H9" s="84"/>
      <c r="I9" s="84"/>
      <c r="J9" s="84"/>
      <c r="K9" s="84"/>
    </row>
    <row r="10" spans="5:11" ht="28.5" x14ac:dyDescent="0.45">
      <c r="E10" s="132" t="s">
        <v>91</v>
      </c>
      <c r="G10" s="60"/>
    </row>
  </sheetData>
  <pageMargins left="0.7" right="0.7" top="0.75" bottom="0.75" header="0.3" footer="0.3"/>
  <pageSetup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42"/>
  <sheetViews>
    <sheetView showGridLines="0" topLeftCell="B1" zoomScaleNormal="100" zoomScaleSheetLayoutView="100" workbookViewId="0">
      <pane ySplit="4" topLeftCell="A5" activePane="bottomLeft" state="frozen"/>
      <selection activeCell="E59" sqref="E59"/>
      <selection pane="bottomLeft" activeCell="O40" sqref="O40"/>
    </sheetView>
  </sheetViews>
  <sheetFormatPr defaultColWidth="9.140625" defaultRowHeight="15" x14ac:dyDescent="0.25"/>
  <cols>
    <col min="1" max="1" width="9.140625" style="62"/>
    <col min="2" max="2" width="2.42578125" style="62" customWidth="1"/>
    <col min="3" max="3" width="65.7109375" style="62" customWidth="1"/>
    <col min="4" max="8" width="10.7109375" style="62" customWidth="1"/>
    <col min="9" max="9" width="10.7109375" style="1" customWidth="1"/>
    <col min="10" max="16384" width="9.140625" style="62"/>
  </cols>
  <sheetData>
    <row r="2" spans="1:12" ht="26.25" x14ac:dyDescent="0.4">
      <c r="C2" s="163" t="s">
        <v>70</v>
      </c>
      <c r="D2" s="163"/>
      <c r="I2" s="202"/>
      <c r="J2" s="1"/>
      <c r="K2" s="1"/>
      <c r="L2" s="1"/>
    </row>
    <row r="3" spans="1:12" ht="11.25" customHeight="1" x14ac:dyDescent="0.5">
      <c r="C3" s="49"/>
      <c r="D3" s="164"/>
      <c r="I3" s="203"/>
    </row>
    <row r="4" spans="1:12" s="66" customFormat="1" ht="13.5" thickBot="1" x14ac:dyDescent="0.25">
      <c r="A4" s="165"/>
      <c r="B4" s="165"/>
      <c r="C4" s="10"/>
      <c r="D4" s="16" t="s">
        <v>67</v>
      </c>
      <c r="E4" s="16" t="s">
        <v>79</v>
      </c>
      <c r="F4" s="16" t="s">
        <v>84</v>
      </c>
      <c r="G4" s="16" t="s">
        <v>85</v>
      </c>
      <c r="H4" s="16" t="s">
        <v>86</v>
      </c>
      <c r="I4" s="204" t="s">
        <v>92</v>
      </c>
    </row>
    <row r="5" spans="1:12" s="66" customFormat="1" ht="15" customHeight="1" x14ac:dyDescent="0.2">
      <c r="C5" s="166"/>
      <c r="D5" s="225" t="s">
        <v>3</v>
      </c>
      <c r="E5" s="225"/>
      <c r="F5" s="225"/>
      <c r="G5" s="225"/>
      <c r="H5" s="225"/>
      <c r="I5" s="225"/>
    </row>
    <row r="6" spans="1:12" s="66" customFormat="1" ht="12.75" x14ac:dyDescent="0.2">
      <c r="C6" s="167" t="s">
        <v>31</v>
      </c>
      <c r="I6" s="181"/>
    </row>
    <row r="7" spans="1:12" s="66" customFormat="1" ht="12.75" customHeight="1" x14ac:dyDescent="0.2">
      <c r="C7" s="169" t="s">
        <v>71</v>
      </c>
      <c r="D7" s="27">
        <f>'(4) Historical Fin - Segments'!C7</f>
        <v>1705</v>
      </c>
      <c r="E7" s="27">
        <f>'(4) Historical Fin - Segments'!D7</f>
        <v>1757</v>
      </c>
      <c r="F7" s="27">
        <f>'(4) Historical Fin - Segments'!E7</f>
        <v>1951</v>
      </c>
      <c r="G7" s="27">
        <f>'(4) Historical Fin - Segments'!F7</f>
        <v>1928</v>
      </c>
      <c r="H7" s="28">
        <v>7341</v>
      </c>
      <c r="I7" s="63">
        <f>'(4) Historical Fin - Segments'!H7</f>
        <v>1958</v>
      </c>
    </row>
    <row r="8" spans="1:12" s="66" customFormat="1" ht="12.75" customHeight="1" x14ac:dyDescent="0.2">
      <c r="C8" s="169" t="s">
        <v>93</v>
      </c>
      <c r="D8" s="64">
        <v>0</v>
      </c>
      <c r="E8" s="64">
        <v>206</v>
      </c>
      <c r="F8" s="64">
        <v>302</v>
      </c>
      <c r="G8" s="64">
        <v>300</v>
      </c>
      <c r="H8" s="51">
        <v>808</v>
      </c>
      <c r="I8" s="65">
        <f>SUM(104/5)*4</f>
        <v>83.2</v>
      </c>
    </row>
    <row r="9" spans="1:12" s="66" customFormat="1" ht="12.75" customHeight="1" x14ac:dyDescent="0.2">
      <c r="C9" s="169" t="s">
        <v>95</v>
      </c>
      <c r="D9" s="182">
        <v>0</v>
      </c>
      <c r="E9" s="182">
        <v>0</v>
      </c>
      <c r="F9" s="182">
        <v>0</v>
      </c>
      <c r="G9" s="182">
        <v>0</v>
      </c>
      <c r="H9" s="188">
        <v>0</v>
      </c>
      <c r="I9" s="199">
        <v>13</v>
      </c>
    </row>
    <row r="10" spans="1:12" s="66" customFormat="1" ht="12.75" customHeight="1" x14ac:dyDescent="0.2">
      <c r="C10" s="169" t="s">
        <v>76</v>
      </c>
      <c r="D10" s="27">
        <f>D7-D8-D9</f>
        <v>1705</v>
      </c>
      <c r="E10" s="27">
        <f t="shared" ref="E10:G10" si="0">E7-E8-E9</f>
        <v>1551</v>
      </c>
      <c r="F10" s="27">
        <f t="shared" si="0"/>
        <v>1649</v>
      </c>
      <c r="G10" s="27">
        <f t="shared" si="0"/>
        <v>1628</v>
      </c>
      <c r="H10" s="28">
        <v>6533</v>
      </c>
      <c r="I10" s="63">
        <f>I7-I8-I9</f>
        <v>1861.8</v>
      </c>
    </row>
    <row r="11" spans="1:12" s="66" customFormat="1" ht="12.75" customHeight="1" x14ac:dyDescent="0.2">
      <c r="C11" s="169"/>
      <c r="D11" s="27"/>
      <c r="E11" s="27"/>
      <c r="F11" s="27"/>
      <c r="G11" s="27"/>
      <c r="H11" s="27"/>
      <c r="I11" s="63"/>
    </row>
    <row r="12" spans="1:12" s="66" customFormat="1" ht="12.75" customHeight="1" x14ac:dyDescent="0.2">
      <c r="C12" s="183" t="s">
        <v>74</v>
      </c>
      <c r="D12" s="178"/>
      <c r="E12" s="178"/>
      <c r="F12" s="178"/>
      <c r="G12" s="178"/>
      <c r="H12" s="178"/>
      <c r="I12" s="205">
        <f>SUM(I7-D7)/D7</f>
        <v>0.14838709677419354</v>
      </c>
    </row>
    <row r="13" spans="1:12" s="66" customFormat="1" ht="12.75" customHeight="1" x14ac:dyDescent="0.2">
      <c r="C13" s="183" t="s">
        <v>75</v>
      </c>
      <c r="D13" s="178"/>
      <c r="E13" s="178"/>
      <c r="F13" s="178"/>
      <c r="G13" s="178"/>
      <c r="H13" s="178"/>
      <c r="I13" s="205">
        <f>SUM(I10-D10)/D10</f>
        <v>9.1964809384164195E-2</v>
      </c>
    </row>
    <row r="14" spans="1:12" s="66" customFormat="1" ht="12.75" customHeight="1" x14ac:dyDescent="0.2">
      <c r="C14" s="169"/>
      <c r="D14" s="27"/>
      <c r="E14" s="27"/>
      <c r="F14" s="27"/>
      <c r="G14" s="27"/>
      <c r="H14" s="27"/>
      <c r="I14" s="63"/>
    </row>
    <row r="15" spans="1:12" s="66" customFormat="1" ht="12.75" customHeight="1" x14ac:dyDescent="0.2">
      <c r="C15" s="170"/>
      <c r="D15" s="171"/>
      <c r="E15" s="171"/>
      <c r="F15" s="171"/>
      <c r="G15" s="171"/>
      <c r="H15" s="171"/>
      <c r="I15" s="206"/>
    </row>
    <row r="16" spans="1:12" s="66" customFormat="1" ht="12.75" x14ac:dyDescent="0.2">
      <c r="C16" s="172" t="s">
        <v>72</v>
      </c>
      <c r="D16" s="173"/>
      <c r="E16" s="173"/>
      <c r="F16" s="173"/>
      <c r="G16" s="173"/>
      <c r="H16" s="173"/>
      <c r="I16" s="209"/>
    </row>
    <row r="17" spans="3:9" s="66" customFormat="1" ht="12.75" x14ac:dyDescent="0.2">
      <c r="C17" s="174" t="s">
        <v>71</v>
      </c>
      <c r="D17" s="175">
        <f>'(4) Historical Fin - Segments'!C12</f>
        <v>654</v>
      </c>
      <c r="E17" s="175">
        <f>'(4) Historical Fin - Segments'!D12</f>
        <v>758</v>
      </c>
      <c r="F17" s="175">
        <f>'(4) Historical Fin - Segments'!E12</f>
        <v>771</v>
      </c>
      <c r="G17" s="175">
        <f>'(4) Historical Fin - Segments'!F12</f>
        <v>811</v>
      </c>
      <c r="H17" s="189">
        <v>2994</v>
      </c>
      <c r="I17" s="44">
        <f>'(4) Historical Fin - Segments'!H12</f>
        <v>766</v>
      </c>
    </row>
    <row r="18" spans="3:9" s="66" customFormat="1" ht="12.75" x14ac:dyDescent="0.2">
      <c r="C18" s="174" t="s">
        <v>106</v>
      </c>
      <c r="D18" s="176">
        <v>0</v>
      </c>
      <c r="E18" s="176">
        <v>80</v>
      </c>
      <c r="F18" s="176">
        <v>74</v>
      </c>
      <c r="G18" s="176">
        <v>89</v>
      </c>
      <c r="H18" s="190">
        <v>243</v>
      </c>
      <c r="I18" s="210">
        <v>72</v>
      </c>
    </row>
    <row r="19" spans="3:9" s="66" customFormat="1" ht="12.75" x14ac:dyDescent="0.2">
      <c r="C19" s="174" t="s">
        <v>73</v>
      </c>
      <c r="D19" s="175">
        <f>D17-D18</f>
        <v>654</v>
      </c>
      <c r="E19" s="175">
        <f>E17-E18</f>
        <v>678</v>
      </c>
      <c r="F19" s="175">
        <f>F17-F18</f>
        <v>697</v>
      </c>
      <c r="G19" s="175">
        <f>G17-G18</f>
        <v>722</v>
      </c>
      <c r="H19" s="189">
        <v>2751</v>
      </c>
      <c r="I19" s="44">
        <f>I17-I18</f>
        <v>694</v>
      </c>
    </row>
    <row r="20" spans="3:9" s="66" customFormat="1" ht="12.75" x14ac:dyDescent="0.2">
      <c r="C20" s="174"/>
      <c r="D20" s="175"/>
      <c r="E20" s="175"/>
      <c r="F20" s="175"/>
      <c r="G20" s="175"/>
      <c r="H20" s="175"/>
      <c r="I20" s="44"/>
    </row>
    <row r="21" spans="3:9" s="66" customFormat="1" ht="12.75" x14ac:dyDescent="0.2">
      <c r="C21" s="174" t="s">
        <v>74</v>
      </c>
      <c r="D21" s="177"/>
      <c r="E21" s="177"/>
      <c r="F21" s="177"/>
      <c r="G21" s="177"/>
      <c r="H21" s="177"/>
      <c r="I21" s="211">
        <f>SUM(I17-D17)/D17</f>
        <v>0.17125382262996941</v>
      </c>
    </row>
    <row r="22" spans="3:9" s="66" customFormat="1" ht="12.75" x14ac:dyDescent="0.2">
      <c r="C22" s="174" t="s">
        <v>75</v>
      </c>
      <c r="D22" s="177"/>
      <c r="E22" s="177"/>
      <c r="F22" s="177"/>
      <c r="G22" s="177"/>
      <c r="H22" s="177"/>
      <c r="I22" s="211">
        <f>SUM(I19-D19)/D19</f>
        <v>6.1162079510703363E-2</v>
      </c>
    </row>
    <row r="23" spans="3:9" s="66" customFormat="1" ht="12.75" customHeight="1" x14ac:dyDescent="0.2">
      <c r="C23" s="169"/>
      <c r="D23" s="178"/>
      <c r="E23" s="178"/>
      <c r="F23" s="178"/>
      <c r="G23" s="178"/>
      <c r="H23" s="178"/>
      <c r="I23" s="205"/>
    </row>
    <row r="24" spans="3:9" s="66" customFormat="1" ht="11.25" customHeight="1" x14ac:dyDescent="0.2">
      <c r="C24" s="179"/>
      <c r="D24" s="180"/>
      <c r="E24" s="180"/>
      <c r="F24" s="180"/>
      <c r="G24" s="180"/>
      <c r="H24" s="180"/>
      <c r="I24" s="207"/>
    </row>
    <row r="25" spans="3:9" s="181" customFormat="1" ht="12.75" customHeight="1" x14ac:dyDescent="0.2">
      <c r="C25" s="167" t="s">
        <v>105</v>
      </c>
      <c r="D25" s="168"/>
      <c r="E25" s="168"/>
      <c r="F25" s="168"/>
      <c r="G25" s="168"/>
      <c r="H25" s="168"/>
      <c r="I25" s="208"/>
    </row>
    <row r="26" spans="3:9" s="181" customFormat="1" ht="12.75" customHeight="1" x14ac:dyDescent="0.2">
      <c r="C26" s="169" t="s">
        <v>71</v>
      </c>
      <c r="D26" s="27">
        <f>'(4) Historical Fin - Segments'!C17</f>
        <v>530</v>
      </c>
      <c r="E26" s="27">
        <f>'(4) Historical Fin - Segments'!D17</f>
        <v>399</v>
      </c>
      <c r="F26" s="27">
        <f>'(4) Historical Fin - Segments'!E17</f>
        <v>520</v>
      </c>
      <c r="G26" s="27">
        <f>'(4) Historical Fin - Segments'!F17</f>
        <v>513</v>
      </c>
      <c r="H26" s="28">
        <v>1962</v>
      </c>
      <c r="I26" s="63">
        <f>'(4) Historical Fin - Segments'!H17</f>
        <v>591</v>
      </c>
    </row>
    <row r="27" spans="3:9" s="66" customFormat="1" ht="12.75" x14ac:dyDescent="0.2">
      <c r="C27" s="169"/>
      <c r="D27" s="27"/>
      <c r="E27" s="27"/>
      <c r="F27" s="27"/>
      <c r="G27" s="27"/>
      <c r="H27" s="27"/>
      <c r="I27" s="63"/>
    </row>
    <row r="28" spans="3:9" s="66" customFormat="1" ht="12.75" customHeight="1" x14ac:dyDescent="0.2">
      <c r="C28" s="183" t="s">
        <v>74</v>
      </c>
      <c r="D28" s="178"/>
      <c r="E28" s="178"/>
      <c r="F28" s="178"/>
      <c r="G28" s="178"/>
      <c r="H28" s="178"/>
      <c r="I28" s="205">
        <f>SUM(I26-D26)/D26</f>
        <v>0.11509433962264151</v>
      </c>
    </row>
    <row r="29" spans="3:9" s="66" customFormat="1" ht="12.75" customHeight="1" x14ac:dyDescent="0.2">
      <c r="C29" s="183"/>
      <c r="D29" s="178"/>
      <c r="E29" s="178"/>
      <c r="F29" s="178"/>
      <c r="G29" s="178"/>
      <c r="H29" s="178"/>
      <c r="I29" s="205"/>
    </row>
    <row r="30" spans="3:9" s="66" customFormat="1" ht="12.75" customHeight="1" x14ac:dyDescent="0.2">
      <c r="C30" s="183"/>
      <c r="D30" s="178"/>
      <c r="E30" s="178"/>
      <c r="F30" s="178"/>
      <c r="G30" s="178"/>
      <c r="H30" s="178"/>
      <c r="I30" s="205"/>
    </row>
    <row r="31" spans="3:9" s="66" customFormat="1" ht="12.75" x14ac:dyDescent="0.2">
      <c r="C31" s="172" t="s">
        <v>77</v>
      </c>
      <c r="D31" s="184"/>
      <c r="E31" s="184"/>
      <c r="F31" s="184"/>
      <c r="G31" s="184"/>
      <c r="H31" s="184"/>
      <c r="I31" s="212"/>
    </row>
    <row r="32" spans="3:9" s="66" customFormat="1" ht="12.75" x14ac:dyDescent="0.2">
      <c r="C32" s="174" t="s">
        <v>71</v>
      </c>
      <c r="D32" s="175">
        <f t="shared" ref="D32:I32" si="1">D7+D17+D26</f>
        <v>2889</v>
      </c>
      <c r="E32" s="175">
        <f t="shared" si="1"/>
        <v>2914</v>
      </c>
      <c r="F32" s="175">
        <f t="shared" si="1"/>
        <v>3242</v>
      </c>
      <c r="G32" s="175">
        <f t="shared" si="1"/>
        <v>3252</v>
      </c>
      <c r="H32" s="189">
        <v>12297</v>
      </c>
      <c r="I32" s="44">
        <f t="shared" si="1"/>
        <v>3315</v>
      </c>
    </row>
    <row r="33" spans="3:9" s="66" customFormat="1" ht="14.25" x14ac:dyDescent="0.2">
      <c r="C33" s="174" t="s">
        <v>94</v>
      </c>
      <c r="D33" s="176">
        <f t="shared" ref="D33:G33" si="2">D8+D9+D18</f>
        <v>0</v>
      </c>
      <c r="E33" s="176">
        <f t="shared" si="2"/>
        <v>286</v>
      </c>
      <c r="F33" s="176">
        <f t="shared" si="2"/>
        <v>376</v>
      </c>
      <c r="G33" s="176">
        <f t="shared" si="2"/>
        <v>389</v>
      </c>
      <c r="H33" s="190">
        <v>1051</v>
      </c>
      <c r="I33" s="210">
        <f>I8+I9+I18</f>
        <v>168.2</v>
      </c>
    </row>
    <row r="34" spans="3:9" s="66" customFormat="1" ht="12.75" x14ac:dyDescent="0.2">
      <c r="C34" s="174" t="s">
        <v>76</v>
      </c>
      <c r="D34" s="175">
        <f t="shared" ref="D34" si="3">D32-D33</f>
        <v>2889</v>
      </c>
      <c r="E34" s="175">
        <f t="shared" ref="E34:F34" si="4">E32-E33</f>
        <v>2628</v>
      </c>
      <c r="F34" s="175">
        <f t="shared" si="4"/>
        <v>2866</v>
      </c>
      <c r="G34" s="175">
        <f t="shared" ref="G34" si="5">G32-G33</f>
        <v>2863</v>
      </c>
      <c r="H34" s="189">
        <v>11246</v>
      </c>
      <c r="I34" s="44">
        <f t="shared" ref="I34" si="6">I32-I33</f>
        <v>3146.8</v>
      </c>
    </row>
    <row r="35" spans="3:9" s="66" customFormat="1" ht="12.75" x14ac:dyDescent="0.2">
      <c r="C35" s="174"/>
      <c r="D35" s="175"/>
      <c r="E35" s="175"/>
      <c r="F35" s="175"/>
      <c r="G35" s="175"/>
      <c r="H35" s="175"/>
      <c r="I35" s="44"/>
    </row>
    <row r="36" spans="3:9" s="66" customFormat="1" ht="12.75" customHeight="1" x14ac:dyDescent="0.2">
      <c r="C36" s="174" t="s">
        <v>74</v>
      </c>
      <c r="D36" s="177"/>
      <c r="E36" s="177"/>
      <c r="F36" s="177"/>
      <c r="G36" s="177"/>
      <c r="H36" s="177"/>
      <c r="I36" s="211">
        <f>SUM(I32-D32)/D32</f>
        <v>0.14745586708203531</v>
      </c>
    </row>
    <row r="37" spans="3:9" s="66" customFormat="1" ht="12.75" x14ac:dyDescent="0.2">
      <c r="C37" s="174" t="s">
        <v>75</v>
      </c>
      <c r="D37" s="177"/>
      <c r="E37" s="177"/>
      <c r="F37" s="177"/>
      <c r="G37" s="177"/>
      <c r="H37" s="177"/>
      <c r="I37" s="211">
        <f>SUM(I34-D34)/D34</f>
        <v>8.9235029421945375E-2</v>
      </c>
    </row>
    <row r="38" spans="3:9" s="66" customFormat="1" ht="12.75" x14ac:dyDescent="0.2">
      <c r="I38" s="181"/>
    </row>
    <row r="39" spans="3:9" s="66" customFormat="1" ht="12.75" x14ac:dyDescent="0.2">
      <c r="I39" s="181"/>
    </row>
    <row r="40" spans="3:9" ht="45" customHeight="1" x14ac:dyDescent="0.25">
      <c r="C40" s="224" t="s">
        <v>107</v>
      </c>
      <c r="D40" s="224"/>
      <c r="E40" s="224"/>
      <c r="F40" s="224"/>
      <c r="G40" s="224"/>
    </row>
    <row r="41" spans="3:9" ht="32.25" customHeight="1" x14ac:dyDescent="0.25">
      <c r="C41" s="224" t="s">
        <v>108</v>
      </c>
      <c r="D41" s="224"/>
      <c r="E41" s="224"/>
      <c r="F41" s="224"/>
      <c r="G41" s="224"/>
    </row>
    <row r="42" spans="3:9" x14ac:dyDescent="0.25">
      <c r="C42" s="224" t="s">
        <v>109</v>
      </c>
      <c r="D42" s="224"/>
      <c r="E42" s="224"/>
      <c r="F42" s="224"/>
      <c r="G42" s="224"/>
    </row>
  </sheetData>
  <mergeCells count="4">
    <mergeCell ref="C40:G40"/>
    <mergeCell ref="D5:I5"/>
    <mergeCell ref="C41:G41"/>
    <mergeCell ref="C42:G42"/>
  </mergeCells>
  <pageMargins left="0.7" right="0.7" top="0.75" bottom="0.75" header="0.3" footer="0.3"/>
  <pageSetup scale="85" orientation="landscape" r:id="rId1"/>
  <headerFooter differentFirst="1">
    <oddHeader>&amp;C&amp;"Arial,Regular"&amp;09&amp;I&amp;K000000Leidos Proprietary</oddHeader>
    <oddFooter>&amp;C&amp;"Calibri,Regular"&amp;10</oddFooter>
    <evenHeader>&amp;C&amp;"Arial,Regular"&amp;09&amp;I&amp;K000000Leidos Proprietary</evenHeader>
    <evenFooter>&amp;C&amp;"Calibri,Regular"&amp;10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H22"/>
  <sheetViews>
    <sheetView showGridLines="0" zoomScale="70" zoomScaleNormal="70" workbookViewId="0">
      <selection activeCell="E59" sqref="E59"/>
    </sheetView>
  </sheetViews>
  <sheetFormatPr defaultRowHeight="15" x14ac:dyDescent="0.25"/>
  <cols>
    <col min="1" max="1" width="2.42578125" customWidth="1"/>
    <col min="2" max="2" width="80.7109375" customWidth="1"/>
    <col min="3" max="8" width="17.28515625" style="62" customWidth="1"/>
  </cols>
  <sheetData>
    <row r="2" spans="1:8" ht="31.5" x14ac:dyDescent="0.5">
      <c r="A2" s="6"/>
      <c r="B2" s="134" t="s">
        <v>21</v>
      </c>
    </row>
    <row r="3" spans="1:8" s="62" customFormat="1" ht="15.75" customHeight="1" x14ac:dyDescent="0.4">
      <c r="A3" s="6"/>
      <c r="B3" s="88"/>
    </row>
    <row r="4" spans="1:8" s="62" customFormat="1" ht="15.75" customHeight="1" x14ac:dyDescent="0.4">
      <c r="A4" s="6"/>
      <c r="B4" s="88"/>
    </row>
    <row r="5" spans="1:8" s="62" customFormat="1" ht="15.75" customHeight="1" x14ac:dyDescent="0.4">
      <c r="A5" s="6"/>
      <c r="B5" s="88"/>
    </row>
    <row r="6" spans="1:8" ht="15.75" customHeight="1" x14ac:dyDescent="0.4">
      <c r="A6" s="6"/>
      <c r="B6" s="50"/>
    </row>
    <row r="7" spans="1:8" ht="27" customHeight="1" thickBot="1" x14ac:dyDescent="0.35">
      <c r="A7" s="6"/>
      <c r="B7" s="4"/>
      <c r="C7" s="7" t="s">
        <v>67</v>
      </c>
      <c r="D7" s="7" t="s">
        <v>79</v>
      </c>
      <c r="E7" s="7" t="s">
        <v>84</v>
      </c>
      <c r="F7" s="7" t="s">
        <v>85</v>
      </c>
      <c r="G7" s="7" t="s">
        <v>86</v>
      </c>
      <c r="H7" s="7" t="s">
        <v>92</v>
      </c>
    </row>
    <row r="8" spans="1:8" ht="18" customHeight="1" x14ac:dyDescent="0.25">
      <c r="A8" s="6"/>
      <c r="B8" s="5"/>
      <c r="C8" s="213" t="s">
        <v>101</v>
      </c>
      <c r="D8" s="213"/>
      <c r="E8" s="213"/>
      <c r="F8" s="213"/>
      <c r="G8" s="213"/>
      <c r="H8" s="213"/>
    </row>
    <row r="9" spans="1:8" ht="18" x14ac:dyDescent="0.25">
      <c r="A9" s="6"/>
      <c r="B9" s="4" t="s">
        <v>8</v>
      </c>
      <c r="C9" s="77">
        <v>192</v>
      </c>
      <c r="D9" s="77">
        <v>249</v>
      </c>
      <c r="E9" s="77">
        <v>258</v>
      </c>
      <c r="F9" s="77">
        <v>299</v>
      </c>
      <c r="G9" s="77">
        <v>998</v>
      </c>
      <c r="H9" s="77">
        <v>308</v>
      </c>
    </row>
    <row r="10" spans="1:8" ht="17.25" customHeight="1" x14ac:dyDescent="0.25">
      <c r="A10" s="6"/>
      <c r="B10" s="78" t="s">
        <v>59</v>
      </c>
      <c r="C10" s="79">
        <v>12</v>
      </c>
      <c r="D10" s="79">
        <v>16</v>
      </c>
      <c r="E10" s="79">
        <v>5</v>
      </c>
      <c r="F10" s="79">
        <v>6</v>
      </c>
      <c r="G10" s="79">
        <v>39</v>
      </c>
      <c r="H10" s="79">
        <v>5</v>
      </c>
    </row>
    <row r="11" spans="1:8" ht="17.25" customHeight="1" x14ac:dyDescent="0.25">
      <c r="A11" s="6"/>
      <c r="B11" s="80" t="s">
        <v>54</v>
      </c>
      <c r="C11" s="81">
        <v>42</v>
      </c>
      <c r="D11" s="81">
        <v>51</v>
      </c>
      <c r="E11" s="81">
        <v>59</v>
      </c>
      <c r="F11" s="81">
        <v>43</v>
      </c>
      <c r="G11" s="81">
        <v>195</v>
      </c>
      <c r="H11" s="81">
        <v>54</v>
      </c>
    </row>
    <row r="12" spans="1:8" s="1" customFormat="1" ht="17.25" customHeight="1" x14ac:dyDescent="0.25">
      <c r="A12" s="18"/>
      <c r="B12" s="82" t="s">
        <v>82</v>
      </c>
      <c r="C12" s="83">
        <v>0</v>
      </c>
      <c r="D12" s="83">
        <v>11</v>
      </c>
      <c r="E12" s="83">
        <v>0</v>
      </c>
      <c r="F12" s="83">
        <v>1</v>
      </c>
      <c r="G12" s="83">
        <v>12</v>
      </c>
      <c r="H12" s="83">
        <v>0</v>
      </c>
    </row>
    <row r="13" spans="1:8" s="62" customFormat="1" ht="17.25" customHeight="1" x14ac:dyDescent="0.25">
      <c r="A13" s="6"/>
      <c r="B13" s="80" t="s">
        <v>45</v>
      </c>
      <c r="C13" s="81">
        <v>0</v>
      </c>
      <c r="D13" s="81">
        <v>0</v>
      </c>
      <c r="E13" s="81">
        <v>2</v>
      </c>
      <c r="F13" s="81">
        <v>0</v>
      </c>
      <c r="G13" s="81">
        <v>2</v>
      </c>
      <c r="H13" s="81">
        <v>0</v>
      </c>
    </row>
    <row r="14" spans="1:8" s="1" customFormat="1" ht="18" x14ac:dyDescent="0.25">
      <c r="A14" s="18"/>
      <c r="B14" s="124" t="s">
        <v>33</v>
      </c>
      <c r="C14" s="125">
        <f t="shared" ref="C14:D14" si="0">SUM(C9:C13)</f>
        <v>246</v>
      </c>
      <c r="D14" s="125">
        <f t="shared" si="0"/>
        <v>327</v>
      </c>
      <c r="E14" s="125">
        <f t="shared" ref="E14:F14" si="1">SUM(E9:E13)</f>
        <v>324</v>
      </c>
      <c r="F14" s="125">
        <f t="shared" si="1"/>
        <v>349</v>
      </c>
      <c r="G14" s="125">
        <f t="shared" ref="G14" si="2">SUM(G9:G13)</f>
        <v>1246</v>
      </c>
      <c r="H14" s="125">
        <f t="shared" ref="H14" si="3">SUM(H9:H13)</f>
        <v>367</v>
      </c>
    </row>
    <row r="15" spans="1:8" s="1" customFormat="1" ht="19.5" customHeight="1" x14ac:dyDescent="0.3">
      <c r="A15" s="18"/>
      <c r="B15" s="126" t="s">
        <v>2</v>
      </c>
      <c r="C15" s="127">
        <f>C14/'(4) Historical Fin - Segments'!C26</f>
        <v>8.5150571131879543E-2</v>
      </c>
      <c r="D15" s="127">
        <f>D14/'(4) Historical Fin - Segments'!D26</f>
        <v>0.1122168840082361</v>
      </c>
      <c r="E15" s="127">
        <f>E14/'(4) Historical Fin - Segments'!E26</f>
        <v>9.9938309685379395E-2</v>
      </c>
      <c r="F15" s="127">
        <f>F14/'(4) Historical Fin - Segments'!F26</f>
        <v>0.10731857318573186</v>
      </c>
      <c r="G15" s="127">
        <f>G14/'(4) Historical Fin - Segments'!G26</f>
        <v>0.10132552655119134</v>
      </c>
      <c r="H15" s="127">
        <f>H14/'(4) Historical Fin - Segments'!H26</f>
        <v>0.11070889894419306</v>
      </c>
    </row>
    <row r="16" spans="1:8" x14ac:dyDescent="0.25">
      <c r="A16" s="6"/>
      <c r="B16" s="192"/>
    </row>
    <row r="17" spans="1:2" s="1" customFormat="1" x14ac:dyDescent="0.25">
      <c r="A17" s="18"/>
      <c r="B17" s="193" t="s">
        <v>99</v>
      </c>
    </row>
    <row r="18" spans="1:2" x14ac:dyDescent="0.25">
      <c r="A18" s="6"/>
      <c r="B18" s="84"/>
    </row>
    <row r="19" spans="1:2" x14ac:dyDescent="0.25">
      <c r="A19" s="6"/>
      <c r="B19" s="84"/>
    </row>
    <row r="20" spans="1:2" x14ac:dyDescent="0.25">
      <c r="A20" s="6"/>
      <c r="B20" s="84"/>
    </row>
    <row r="21" spans="1:2" x14ac:dyDescent="0.25">
      <c r="B21" s="84"/>
    </row>
    <row r="22" spans="1:2" x14ac:dyDescent="0.25">
      <c r="B22" s="1"/>
    </row>
  </sheetData>
  <customSheetViews>
    <customSheetView guid="{452708E9-9655-4ED1-B6DE-69EDE47156C2}" showGridLines="0">
      <selection activeCell="B22" sqref="B22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19" sqref="B19"/>
      <pageMargins left="0.7" right="0.7" top="0.75" bottom="0.75" header="0.3" footer="0.3"/>
      <pageSetup scale="58" orientation="landscape" r:id="rId2"/>
    </customSheetView>
    <customSheetView guid="{53DCB48B-4F68-4024-9145-D294071FF927}" showPageBreaks="1" fitToPage="1">
      <selection activeCell="C23" sqref="C23"/>
      <pageMargins left="0.7" right="0.7" top="0.75" bottom="0.75" header="0.3" footer="0.3"/>
      <pageSetup scale="58" orientation="landscape" r:id="rId3"/>
    </customSheetView>
  </customSheetViews>
  <mergeCells count="1">
    <mergeCell ref="C8:H8"/>
  </mergeCells>
  <pageMargins left="0.7" right="0.7" top="0.75" bottom="0.75" header="0.3" footer="0.3"/>
  <pageSetup scale="65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I37"/>
  <sheetViews>
    <sheetView showGridLines="0" topLeftCell="B1" zoomScaleNormal="100" workbookViewId="0">
      <selection activeCell="L23" sqref="L23"/>
    </sheetView>
  </sheetViews>
  <sheetFormatPr defaultColWidth="9.140625" defaultRowHeight="15" x14ac:dyDescent="0.25"/>
  <cols>
    <col min="1" max="1" width="2.42578125" style="3" customWidth="1"/>
    <col min="2" max="2" width="65.85546875" style="9" customWidth="1"/>
    <col min="3" max="8" width="15.5703125" style="9" customWidth="1"/>
    <col min="9" max="9" width="9.140625" style="201"/>
    <col min="10" max="16384" width="9.140625" style="9"/>
  </cols>
  <sheetData>
    <row r="2" spans="2:8" ht="31.5" x14ac:dyDescent="0.5">
      <c r="B2" s="115" t="s">
        <v>22</v>
      </c>
    </row>
    <row r="3" spans="2:8" ht="11.25" customHeight="1" x14ac:dyDescent="0.25"/>
    <row r="4" spans="2:8" ht="24" thickBot="1" x14ac:dyDescent="0.4">
      <c r="B4" s="8"/>
      <c r="C4" s="22" t="s">
        <v>67</v>
      </c>
      <c r="D4" s="22" t="s">
        <v>79</v>
      </c>
      <c r="E4" s="22" t="s">
        <v>84</v>
      </c>
      <c r="F4" s="22" t="s">
        <v>85</v>
      </c>
      <c r="G4" s="112" t="s">
        <v>86</v>
      </c>
      <c r="H4" s="22" t="s">
        <v>92</v>
      </c>
    </row>
    <row r="5" spans="2:8" ht="18" customHeight="1" x14ac:dyDescent="0.25">
      <c r="B5" s="2"/>
      <c r="C5" s="214" t="s">
        <v>102</v>
      </c>
      <c r="D5" s="214"/>
      <c r="E5" s="214"/>
      <c r="F5" s="214"/>
      <c r="G5" s="214"/>
      <c r="H5" s="214"/>
    </row>
    <row r="6" spans="2:8" x14ac:dyDescent="0.25">
      <c r="B6" s="21" t="s">
        <v>33</v>
      </c>
      <c r="C6" s="26">
        <f>'(1) Non-GAAP OI Rec'!C14</f>
        <v>246</v>
      </c>
      <c r="D6" s="26">
        <f>'(1) Non-GAAP OI Rec'!D14</f>
        <v>327</v>
      </c>
      <c r="E6" s="26">
        <f>'(1) Non-GAAP OI Rec'!E14</f>
        <v>324</v>
      </c>
      <c r="F6" s="26">
        <f>'(1) Non-GAAP OI Rec'!F14</f>
        <v>349</v>
      </c>
      <c r="G6" s="26">
        <v>1246</v>
      </c>
      <c r="H6" s="26">
        <f>'(1) Non-GAAP OI Rec'!H14</f>
        <v>367</v>
      </c>
    </row>
    <row r="7" spans="2:8" ht="15" customHeight="1" x14ac:dyDescent="0.25">
      <c r="B7" s="24" t="s">
        <v>6</v>
      </c>
      <c r="C7" s="19">
        <v>18</v>
      </c>
      <c r="D7" s="19">
        <v>20</v>
      </c>
      <c r="E7" s="19">
        <v>22</v>
      </c>
      <c r="F7" s="19">
        <v>24</v>
      </c>
      <c r="G7" s="19">
        <v>84</v>
      </c>
      <c r="H7" s="19">
        <v>22</v>
      </c>
    </row>
    <row r="8" spans="2:8" ht="15" customHeight="1" x14ac:dyDescent="0.25">
      <c r="B8" s="25" t="s">
        <v>51</v>
      </c>
      <c r="C8" s="20">
        <v>5</v>
      </c>
      <c r="D8" s="20">
        <v>-4</v>
      </c>
      <c r="E8" s="20">
        <v>0</v>
      </c>
      <c r="F8" s="20">
        <v>-8</v>
      </c>
      <c r="G8" s="20">
        <v>-7</v>
      </c>
      <c r="H8" s="20">
        <v>-1</v>
      </c>
    </row>
    <row r="9" spans="2:8" ht="15" customHeight="1" x14ac:dyDescent="0.25">
      <c r="B9" s="24" t="s">
        <v>55</v>
      </c>
      <c r="C9" s="19">
        <v>1</v>
      </c>
      <c r="D9" s="19">
        <v>0</v>
      </c>
      <c r="E9" s="19">
        <v>1</v>
      </c>
      <c r="F9" s="19">
        <v>1</v>
      </c>
      <c r="G9" s="19">
        <v>3</v>
      </c>
      <c r="H9" s="19">
        <v>1</v>
      </c>
    </row>
    <row r="10" spans="2:8" ht="15" customHeight="1" x14ac:dyDescent="0.25">
      <c r="B10" s="21" t="s">
        <v>4</v>
      </c>
      <c r="C10" s="141">
        <f>SUM(C6:C9)</f>
        <v>270</v>
      </c>
      <c r="D10" s="141">
        <f>SUM(D6:D9)</f>
        <v>343</v>
      </c>
      <c r="E10" s="141">
        <f>SUM(E6:E9)</f>
        <v>347</v>
      </c>
      <c r="F10" s="141">
        <f>SUM(F6:F9)</f>
        <v>366</v>
      </c>
      <c r="G10" s="141">
        <v>1326</v>
      </c>
      <c r="H10" s="141">
        <f>SUM(H6:H9)</f>
        <v>389</v>
      </c>
    </row>
    <row r="11" spans="2:8" x14ac:dyDescent="0.25">
      <c r="B11" s="24" t="s">
        <v>6</v>
      </c>
      <c r="C11" s="92">
        <f>-C7</f>
        <v>-18</v>
      </c>
      <c r="D11" s="92">
        <f>-D7</f>
        <v>-20</v>
      </c>
      <c r="E11" s="92">
        <f>-E7</f>
        <v>-22</v>
      </c>
      <c r="F11" s="92">
        <f>-F7</f>
        <v>-24</v>
      </c>
      <c r="G11" s="92">
        <v>-84</v>
      </c>
      <c r="H11" s="92">
        <f>-H7</f>
        <v>-22</v>
      </c>
    </row>
    <row r="12" spans="2:8" ht="15" customHeight="1" x14ac:dyDescent="0.25">
      <c r="B12" s="25" t="s">
        <v>1</v>
      </c>
      <c r="C12" s="23">
        <v>-46</v>
      </c>
      <c r="D12" s="23">
        <v>-38</v>
      </c>
      <c r="E12" s="23">
        <v>-44</v>
      </c>
      <c r="F12" s="23">
        <v>-46</v>
      </c>
      <c r="G12" s="23">
        <v>-174</v>
      </c>
      <c r="H12" s="23">
        <v>-45</v>
      </c>
    </row>
    <row r="13" spans="2:8" ht="15" customHeight="1" x14ac:dyDescent="0.25">
      <c r="B13" s="24" t="s">
        <v>44</v>
      </c>
      <c r="C13" s="92">
        <v>-34</v>
      </c>
      <c r="D13" s="92">
        <v>-61</v>
      </c>
      <c r="E13" s="92">
        <v>-68</v>
      </c>
      <c r="F13" s="92">
        <v>-61</v>
      </c>
      <c r="G13" s="92">
        <v>-224</v>
      </c>
      <c r="H13" s="92">
        <v>-72</v>
      </c>
    </row>
    <row r="14" spans="2:8" ht="15" customHeight="1" x14ac:dyDescent="0.25">
      <c r="B14" s="25" t="s">
        <v>55</v>
      </c>
      <c r="C14" s="23">
        <f t="shared" ref="C14:H14" si="0">-C9</f>
        <v>-1</v>
      </c>
      <c r="D14" s="23">
        <f t="shared" si="0"/>
        <v>0</v>
      </c>
      <c r="E14" s="23">
        <f t="shared" si="0"/>
        <v>-1</v>
      </c>
      <c r="F14" s="23">
        <f t="shared" si="0"/>
        <v>-1</v>
      </c>
      <c r="G14" s="23">
        <f t="shared" si="0"/>
        <v>-3</v>
      </c>
      <c r="H14" s="23">
        <f t="shared" si="0"/>
        <v>-1</v>
      </c>
    </row>
    <row r="15" spans="2:8" x14ac:dyDescent="0.25">
      <c r="B15" s="89" t="s">
        <v>36</v>
      </c>
      <c r="C15" s="90">
        <f>SUM(C10:C14)</f>
        <v>171</v>
      </c>
      <c r="D15" s="90">
        <f>SUM(D10:D14)</f>
        <v>224</v>
      </c>
      <c r="E15" s="90">
        <f>SUM(E10:E14)</f>
        <v>212</v>
      </c>
      <c r="F15" s="90">
        <f>SUM(F10:F14)</f>
        <v>234</v>
      </c>
      <c r="G15" s="90">
        <v>841</v>
      </c>
      <c r="H15" s="90">
        <f>SUM(H10:H14)</f>
        <v>249</v>
      </c>
    </row>
    <row r="16" spans="2:8" x14ac:dyDescent="0.25">
      <c r="B16" s="91" t="s">
        <v>43</v>
      </c>
      <c r="C16" s="23">
        <v>0</v>
      </c>
      <c r="D16" s="23">
        <v>1</v>
      </c>
      <c r="E16" s="23">
        <v>0</v>
      </c>
      <c r="F16" s="23">
        <v>0</v>
      </c>
      <c r="G16" s="23">
        <v>1</v>
      </c>
      <c r="H16" s="23">
        <v>0</v>
      </c>
    </row>
    <row r="17" spans="2:8" x14ac:dyDescent="0.25">
      <c r="B17" s="89" t="s">
        <v>37</v>
      </c>
      <c r="C17" s="90">
        <f>C15-C16</f>
        <v>171</v>
      </c>
      <c r="D17" s="90">
        <f>D15-D16</f>
        <v>223</v>
      </c>
      <c r="E17" s="90">
        <f>E15-E16</f>
        <v>212</v>
      </c>
      <c r="F17" s="90">
        <f>F15-F16</f>
        <v>234</v>
      </c>
      <c r="G17" s="90">
        <v>840</v>
      </c>
      <c r="H17" s="90">
        <f>H15-H16</f>
        <v>249</v>
      </c>
    </row>
    <row r="18" spans="2:8" ht="15" customHeight="1" x14ac:dyDescent="0.25">
      <c r="B18" s="25" t="s">
        <v>59</v>
      </c>
      <c r="C18" s="23">
        <v>-12</v>
      </c>
      <c r="D18" s="23">
        <v>-16</v>
      </c>
      <c r="E18" s="23">
        <v>-5</v>
      </c>
      <c r="F18" s="23">
        <v>-6</v>
      </c>
      <c r="G18" s="23">
        <v>-39</v>
      </c>
      <c r="H18" s="23">
        <v>-5</v>
      </c>
    </row>
    <row r="19" spans="2:8" ht="15" customHeight="1" x14ac:dyDescent="0.25">
      <c r="B19" s="24" t="s">
        <v>54</v>
      </c>
      <c r="C19" s="92">
        <v>-42</v>
      </c>
      <c r="D19" s="92">
        <v>-51</v>
      </c>
      <c r="E19" s="92">
        <v>-59</v>
      </c>
      <c r="F19" s="92">
        <v>-43</v>
      </c>
      <c r="G19" s="92">
        <v>-195</v>
      </c>
      <c r="H19" s="92">
        <v>-54</v>
      </c>
    </row>
    <row r="20" spans="2:8" ht="15" customHeight="1" x14ac:dyDescent="0.25">
      <c r="B20" s="25" t="s">
        <v>58</v>
      </c>
      <c r="C20" s="23">
        <v>-2</v>
      </c>
      <c r="D20" s="23">
        <v>-3</v>
      </c>
      <c r="E20" s="23">
        <v>0</v>
      </c>
      <c r="F20" s="23">
        <v>0</v>
      </c>
      <c r="G20" s="23">
        <v>-5</v>
      </c>
      <c r="H20" s="23">
        <v>0</v>
      </c>
    </row>
    <row r="21" spans="2:8" ht="15" customHeight="1" x14ac:dyDescent="0.25">
      <c r="B21" s="25" t="s">
        <v>78</v>
      </c>
      <c r="C21" s="23">
        <v>-19</v>
      </c>
      <c r="D21" s="23">
        <v>-12</v>
      </c>
      <c r="E21" s="23">
        <v>0</v>
      </c>
      <c r="F21" s="23">
        <v>0</v>
      </c>
      <c r="G21" s="23">
        <v>-31</v>
      </c>
      <c r="H21" s="23">
        <v>0</v>
      </c>
    </row>
    <row r="22" spans="2:8" ht="15" customHeight="1" x14ac:dyDescent="0.25">
      <c r="B22" s="24" t="s">
        <v>82</v>
      </c>
      <c r="C22" s="92">
        <v>0</v>
      </c>
      <c r="D22" s="92">
        <v>-11</v>
      </c>
      <c r="E22" s="92">
        <v>0</v>
      </c>
      <c r="F22" s="92">
        <v>-1</v>
      </c>
      <c r="G22" s="92">
        <v>-12</v>
      </c>
      <c r="H22" s="92">
        <v>0</v>
      </c>
    </row>
    <row r="23" spans="2:8" ht="15" customHeight="1" x14ac:dyDescent="0.25">
      <c r="B23" s="25" t="s">
        <v>45</v>
      </c>
      <c r="C23" s="23">
        <v>0</v>
      </c>
      <c r="D23" s="23">
        <v>0</v>
      </c>
      <c r="E23" s="23">
        <f>-2</f>
        <v>-2</v>
      </c>
      <c r="F23" s="23">
        <v>0</v>
      </c>
      <c r="G23" s="23">
        <v>-2</v>
      </c>
      <c r="H23" s="23">
        <v>0</v>
      </c>
    </row>
    <row r="24" spans="2:8" ht="15" customHeight="1" x14ac:dyDescent="0.25">
      <c r="B24" s="24" t="s">
        <v>60</v>
      </c>
      <c r="C24" s="92">
        <v>19</v>
      </c>
      <c r="D24" s="92">
        <v>23</v>
      </c>
      <c r="E24" s="92">
        <v>17</v>
      </c>
      <c r="F24" s="92">
        <v>13</v>
      </c>
      <c r="G24" s="92">
        <v>72</v>
      </c>
      <c r="H24" s="92">
        <v>15</v>
      </c>
    </row>
    <row r="25" spans="2:8" x14ac:dyDescent="0.25">
      <c r="B25" s="21" t="s">
        <v>23</v>
      </c>
      <c r="C25" s="26">
        <f>SUM(C17:C24)</f>
        <v>115</v>
      </c>
      <c r="D25" s="26">
        <f>SUM(D17:D24)</f>
        <v>153</v>
      </c>
      <c r="E25" s="26">
        <f>SUM(E17:E24)</f>
        <v>163</v>
      </c>
      <c r="F25" s="26">
        <f>SUM(F17:F24)</f>
        <v>197</v>
      </c>
      <c r="G25" s="26">
        <v>628</v>
      </c>
      <c r="H25" s="26">
        <f>SUM(H17:H24)</f>
        <v>205</v>
      </c>
    </row>
    <row r="26" spans="2:8" x14ac:dyDescent="0.25">
      <c r="B26" s="24"/>
      <c r="C26" s="92"/>
      <c r="D26" s="92"/>
      <c r="E26" s="92"/>
      <c r="F26" s="92"/>
      <c r="G26" s="92"/>
      <c r="H26" s="92"/>
    </row>
    <row r="27" spans="2:8" x14ac:dyDescent="0.25">
      <c r="B27" s="21" t="s">
        <v>66</v>
      </c>
      <c r="C27" s="159">
        <f>ROUND(C17/C30,2)</f>
        <v>1.19</v>
      </c>
      <c r="D27" s="159">
        <f>ROUND(D17/D30,2)</f>
        <v>1.55</v>
      </c>
      <c r="E27" s="159">
        <f>ROUND(E17/E30,2)</f>
        <v>1.47</v>
      </c>
      <c r="F27" s="159">
        <f>ROUND(F17/F30,2)</f>
        <v>1.63</v>
      </c>
      <c r="G27" s="159">
        <v>5.83</v>
      </c>
      <c r="H27" s="159">
        <f>ROUND(H17/H30,2)</f>
        <v>1.73</v>
      </c>
    </row>
    <row r="28" spans="2:8" ht="15" customHeight="1" x14ac:dyDescent="0.25">
      <c r="B28" s="24" t="s">
        <v>38</v>
      </c>
      <c r="C28" s="160">
        <f t="shared" ref="C28:F28" si="1">ROUND(C29-C27,2)</f>
        <v>-0.39</v>
      </c>
      <c r="D28" s="160">
        <f t="shared" si="1"/>
        <v>-0.49</v>
      </c>
      <c r="E28" s="160">
        <f t="shared" si="1"/>
        <v>-0.34</v>
      </c>
      <c r="F28" s="160">
        <f t="shared" si="1"/>
        <v>-0.26</v>
      </c>
      <c r="G28" s="160">
        <v>-1.47</v>
      </c>
      <c r="H28" s="160">
        <f t="shared" ref="H28" si="2">ROUND(H29-H27,2)</f>
        <v>-0.31</v>
      </c>
    </row>
    <row r="29" spans="2:8" x14ac:dyDescent="0.25">
      <c r="B29" s="21" t="s">
        <v>98</v>
      </c>
      <c r="C29" s="159">
        <f t="shared" ref="C29:F29" si="3">ROUND(C25/C30,2)</f>
        <v>0.8</v>
      </c>
      <c r="D29" s="159">
        <f t="shared" si="3"/>
        <v>1.06</v>
      </c>
      <c r="E29" s="159">
        <f t="shared" si="3"/>
        <v>1.1299999999999999</v>
      </c>
      <c r="F29" s="159">
        <f t="shared" si="3"/>
        <v>1.37</v>
      </c>
      <c r="G29" s="159">
        <v>4.3600000000000003</v>
      </c>
      <c r="H29" s="159">
        <f t="shared" ref="H29" si="4">ROUND(H25/H30,2)</f>
        <v>1.42</v>
      </c>
    </row>
    <row r="30" spans="2:8" x14ac:dyDescent="0.25">
      <c r="B30" s="161" t="s">
        <v>5</v>
      </c>
      <c r="C30" s="162">
        <v>144</v>
      </c>
      <c r="D30" s="162">
        <v>144</v>
      </c>
      <c r="E30" s="162">
        <v>144</v>
      </c>
      <c r="F30" s="162">
        <v>144</v>
      </c>
      <c r="G30" s="162">
        <v>144</v>
      </c>
      <c r="H30" s="162">
        <v>144</v>
      </c>
    </row>
    <row r="32" spans="2:8" ht="15" customHeight="1" x14ac:dyDescent="0.25">
      <c r="B32" s="129" t="s">
        <v>50</v>
      </c>
    </row>
    <row r="33" spans="2:2" ht="15" customHeight="1" x14ac:dyDescent="0.25">
      <c r="B33" s="129" t="s">
        <v>53</v>
      </c>
    </row>
    <row r="34" spans="2:2" ht="15" customHeight="1" x14ac:dyDescent="0.25">
      <c r="B34" s="129"/>
    </row>
    <row r="35" spans="2:2" x14ac:dyDescent="0.25">
      <c r="B35" s="194" t="s">
        <v>99</v>
      </c>
    </row>
    <row r="36" spans="2:2" x14ac:dyDescent="0.25">
      <c r="B36" s="142"/>
    </row>
    <row r="37" spans="2:2" x14ac:dyDescent="0.25">
      <c r="B37" s="1"/>
    </row>
  </sheetData>
  <customSheetViews>
    <customSheetView guid="{452708E9-9655-4ED1-B6DE-69EDE47156C2}">
      <selection activeCell="J25" sqref="J25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4">
      <selection activeCell="B1" sqref="B1:J31"/>
      <pageMargins left="0.7" right="0.7" top="0.75" bottom="0.75" header="0.3" footer="0.3"/>
      <pageSetup scale="64" orientation="landscape" r:id="rId2"/>
    </customSheetView>
    <customSheetView guid="{53DCB48B-4F68-4024-9145-D294071FF927}" showPageBreaks="1" fitToPage="1">
      <selection activeCell="J26" sqref="J26"/>
      <pageMargins left="0.7" right="0.7" top="0.75" bottom="0.75" header="0.3" footer="0.3"/>
      <pageSetup scale="64" orientation="landscape" r:id="rId3"/>
    </customSheetView>
  </customSheetViews>
  <mergeCells count="1">
    <mergeCell ref="C5:H5"/>
  </mergeCells>
  <pageMargins left="0.7" right="0.7" top="0.75" bottom="0.75" header="0.3" footer="0.3"/>
  <pageSetup scale="75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H25"/>
  <sheetViews>
    <sheetView showGridLines="0" zoomScale="90" zoomScaleNormal="90" zoomScaleSheetLayoutView="90" workbookViewId="0">
      <selection activeCell="E59" sqref="E59"/>
    </sheetView>
  </sheetViews>
  <sheetFormatPr defaultRowHeight="15" x14ac:dyDescent="0.25"/>
  <cols>
    <col min="1" max="1" width="2.42578125" customWidth="1"/>
    <col min="2" max="2" width="25.7109375" customWidth="1"/>
    <col min="3" max="3" width="17.5703125" customWidth="1"/>
    <col min="4" max="4" width="22" customWidth="1"/>
    <col min="5" max="6" width="19.5703125" customWidth="1"/>
    <col min="7" max="7" width="20.5703125" style="62" customWidth="1"/>
    <col min="8" max="8" width="20.5703125" customWidth="1"/>
  </cols>
  <sheetData>
    <row r="1" spans="1:8" s="9" customFormat="1" x14ac:dyDescent="0.25">
      <c r="A1" s="3"/>
    </row>
    <row r="2" spans="1:8" s="9" customFormat="1" ht="31.5" x14ac:dyDescent="0.5">
      <c r="A2" s="3"/>
      <c r="B2" s="59" t="s">
        <v>25</v>
      </c>
      <c r="C2" s="59"/>
      <c r="D2" s="59"/>
      <c r="E2" s="59"/>
      <c r="F2" s="59"/>
      <c r="G2" s="118"/>
      <c r="H2" s="55"/>
    </row>
    <row r="3" spans="1:8" s="9" customFormat="1" ht="31.5" x14ac:dyDescent="0.5">
      <c r="A3" s="3"/>
      <c r="B3" s="59"/>
      <c r="C3" s="57"/>
      <c r="D3" s="57"/>
      <c r="E3" s="57"/>
      <c r="F3" s="57"/>
      <c r="G3" s="123"/>
      <c r="H3" s="55"/>
    </row>
    <row r="4" spans="1:8" x14ac:dyDescent="0.25">
      <c r="B4" s="71"/>
      <c r="C4" s="71"/>
      <c r="D4" s="71"/>
      <c r="E4" s="71"/>
      <c r="F4" s="71"/>
      <c r="G4" s="71"/>
    </row>
    <row r="5" spans="1:8" s="3" customFormat="1" x14ac:dyDescent="0.25">
      <c r="B5" s="74"/>
      <c r="C5" s="215" t="s">
        <v>96</v>
      </c>
      <c r="D5" s="215"/>
      <c r="E5" s="215"/>
      <c r="F5" s="215"/>
      <c r="G5" s="139"/>
    </row>
    <row r="6" spans="1:8" s="3" customFormat="1" x14ac:dyDescent="0.25">
      <c r="B6" s="74"/>
      <c r="C6" s="216" t="s">
        <v>3</v>
      </c>
      <c r="D6" s="216"/>
      <c r="E6" s="216"/>
      <c r="F6" s="216"/>
      <c r="G6" s="139"/>
    </row>
    <row r="7" spans="1:8" s="3" customFormat="1" ht="26.25" x14ac:dyDescent="0.25">
      <c r="B7" s="74"/>
      <c r="C7" s="140" t="s">
        <v>12</v>
      </c>
      <c r="D7" s="140" t="s">
        <v>59</v>
      </c>
      <c r="E7" s="75" t="s">
        <v>54</v>
      </c>
      <c r="F7" s="140" t="s">
        <v>32</v>
      </c>
    </row>
    <row r="8" spans="1:8" s="3" customFormat="1" x14ac:dyDescent="0.25">
      <c r="B8" s="74" t="s">
        <v>31</v>
      </c>
      <c r="C8" s="97">
        <v>152</v>
      </c>
      <c r="D8" s="97">
        <v>0</v>
      </c>
      <c r="E8" s="97">
        <v>28</v>
      </c>
      <c r="F8" s="97">
        <f>SUM(C8:E8)</f>
        <v>180</v>
      </c>
    </row>
    <row r="9" spans="1:8" s="3" customFormat="1" x14ac:dyDescent="0.25">
      <c r="B9" s="74" t="s">
        <v>30</v>
      </c>
      <c r="C9" s="111">
        <v>74</v>
      </c>
      <c r="D9" s="111">
        <f>1-1</f>
        <v>0</v>
      </c>
      <c r="E9" s="111">
        <v>18</v>
      </c>
      <c r="F9" s="111">
        <f>SUM(C9:E9)</f>
        <v>92</v>
      </c>
    </row>
    <row r="10" spans="1:8" s="3" customFormat="1" x14ac:dyDescent="0.25">
      <c r="B10" s="74" t="s">
        <v>29</v>
      </c>
      <c r="C10" s="111">
        <v>102</v>
      </c>
      <c r="D10" s="111">
        <v>0</v>
      </c>
      <c r="E10" s="111">
        <v>8</v>
      </c>
      <c r="F10" s="111">
        <f>SUM(C10:E10)</f>
        <v>110</v>
      </c>
    </row>
    <row r="11" spans="1:8" s="3" customFormat="1" x14ac:dyDescent="0.25">
      <c r="B11" s="74" t="s">
        <v>34</v>
      </c>
      <c r="C11" s="111">
        <v>-20</v>
      </c>
      <c r="D11" s="111">
        <v>5</v>
      </c>
      <c r="E11" s="111">
        <v>0</v>
      </c>
      <c r="F11" s="111">
        <f>SUM(C11:E11)</f>
        <v>-15</v>
      </c>
    </row>
    <row r="12" spans="1:8" s="3" customFormat="1" ht="15.75" thickBot="1" x14ac:dyDescent="0.3">
      <c r="B12" s="74" t="s">
        <v>13</v>
      </c>
      <c r="C12" s="99">
        <f t="shared" ref="C12:F12" si="0">SUM(C8:C11)</f>
        <v>308</v>
      </c>
      <c r="D12" s="99">
        <f t="shared" si="0"/>
        <v>5</v>
      </c>
      <c r="E12" s="99">
        <f t="shared" si="0"/>
        <v>54</v>
      </c>
      <c r="F12" s="99">
        <f t="shared" si="0"/>
        <v>367</v>
      </c>
    </row>
    <row r="13" spans="1:8" s="3" customFormat="1" ht="15.75" thickTop="1" x14ac:dyDescent="0.25">
      <c r="B13" s="74"/>
      <c r="C13" s="74"/>
      <c r="D13" s="74"/>
      <c r="E13" s="74"/>
      <c r="F13" s="74"/>
      <c r="G13" s="74"/>
    </row>
    <row r="14" spans="1:8" s="3" customFormat="1" x14ac:dyDescent="0.25">
      <c r="B14" s="74"/>
      <c r="C14" s="74"/>
      <c r="D14" s="74"/>
      <c r="E14" s="74"/>
      <c r="F14" s="74"/>
      <c r="G14" s="74"/>
      <c r="H14" s="18"/>
    </row>
    <row r="15" spans="1:8" x14ac:dyDescent="0.25">
      <c r="B15" s="107"/>
      <c r="C15" s="217" t="s">
        <v>81</v>
      </c>
      <c r="D15" s="217"/>
      <c r="E15" s="217"/>
      <c r="F15" s="217"/>
      <c r="G15" s="139"/>
      <c r="H15" s="139"/>
    </row>
    <row r="16" spans="1:8" x14ac:dyDescent="0.25">
      <c r="B16" s="107"/>
      <c r="C16" s="216" t="s">
        <v>3</v>
      </c>
      <c r="D16" s="216"/>
      <c r="E16" s="216"/>
      <c r="F16" s="216"/>
      <c r="G16" s="139"/>
      <c r="H16" s="139"/>
    </row>
    <row r="17" spans="2:7" ht="26.25" x14ac:dyDescent="0.25">
      <c r="B17" s="107"/>
      <c r="C17" s="140" t="s">
        <v>12</v>
      </c>
      <c r="D17" s="140" t="s">
        <v>59</v>
      </c>
      <c r="E17" s="75" t="s">
        <v>54</v>
      </c>
      <c r="F17" s="140" t="s">
        <v>32</v>
      </c>
      <c r="G17" s="18"/>
    </row>
    <row r="18" spans="2:7" x14ac:dyDescent="0.25">
      <c r="B18" s="107" t="s">
        <v>31</v>
      </c>
      <c r="C18" s="97">
        <v>95</v>
      </c>
      <c r="D18" s="97">
        <v>0</v>
      </c>
      <c r="E18" s="97">
        <v>21</v>
      </c>
      <c r="F18" s="97">
        <f>SUM(C18:E18)</f>
        <v>116</v>
      </c>
      <c r="G18"/>
    </row>
    <row r="19" spans="2:7" x14ac:dyDescent="0.25">
      <c r="B19" s="107" t="s">
        <v>72</v>
      </c>
      <c r="C19" s="111">
        <v>59</v>
      </c>
      <c r="D19" s="111">
        <v>0</v>
      </c>
      <c r="E19" s="111">
        <v>12</v>
      </c>
      <c r="F19" s="111">
        <f>SUM(C19:E19)</f>
        <v>71</v>
      </c>
      <c r="G19"/>
    </row>
    <row r="20" spans="2:7" x14ac:dyDescent="0.25">
      <c r="B20" s="107" t="s">
        <v>29</v>
      </c>
      <c r="C20" s="111">
        <v>73</v>
      </c>
      <c r="D20" s="111">
        <v>0</v>
      </c>
      <c r="E20" s="111">
        <v>9</v>
      </c>
      <c r="F20" s="111">
        <f>SUM(C20:E20)</f>
        <v>82</v>
      </c>
      <c r="G20"/>
    </row>
    <row r="21" spans="2:7" x14ac:dyDescent="0.25">
      <c r="B21" s="107" t="s">
        <v>34</v>
      </c>
      <c r="C21" s="111">
        <v>-35</v>
      </c>
      <c r="D21" s="111">
        <v>12</v>
      </c>
      <c r="E21" s="111">
        <v>0</v>
      </c>
      <c r="F21" s="111">
        <f>SUM(C21:E21)</f>
        <v>-23</v>
      </c>
      <c r="G21"/>
    </row>
    <row r="22" spans="2:7" ht="15.75" thickBot="1" x14ac:dyDescent="0.3">
      <c r="B22" s="107" t="s">
        <v>13</v>
      </c>
      <c r="C22" s="99">
        <f>SUM(C18:C21)</f>
        <v>192</v>
      </c>
      <c r="D22" s="99">
        <f>SUM(D18:D21)</f>
        <v>12</v>
      </c>
      <c r="E22" s="99">
        <f>SUM(E18:E21)</f>
        <v>42</v>
      </c>
      <c r="F22" s="99">
        <f t="shared" ref="F22" si="1">SUM(F18:F21)</f>
        <v>246</v>
      </c>
      <c r="G22"/>
    </row>
    <row r="23" spans="2:7" s="62" customFormat="1" ht="15.75" thickTop="1" x14ac:dyDescent="0.25">
      <c r="B23" s="74"/>
      <c r="C23" s="119"/>
      <c r="D23" s="119"/>
      <c r="E23" s="119"/>
      <c r="F23" s="119"/>
      <c r="G23" s="119"/>
    </row>
    <row r="24" spans="2:7" s="62" customFormat="1" x14ac:dyDescent="0.25">
      <c r="B24" s="74"/>
      <c r="C24" s="119"/>
      <c r="D24" s="119"/>
      <c r="E24" s="119"/>
      <c r="F24" s="119"/>
      <c r="G24" s="119"/>
    </row>
    <row r="25" spans="2:7" s="62" customFormat="1" x14ac:dyDescent="0.25">
      <c r="B25" s="142"/>
    </row>
  </sheetData>
  <customSheetViews>
    <customSheetView guid="{452708E9-9655-4ED1-B6DE-69EDE47156C2}">
      <selection activeCell="D6" sqref="D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topLeftCell="A10">
      <selection activeCell="B1" sqref="B1:G32"/>
      <pageMargins left="0.7" right="0.7" top="0.75" bottom="0.75" header="0.3" footer="0.3"/>
      <pageSetup scale="93" orientation="portrait" r:id="rId2"/>
    </customSheetView>
    <customSheetView guid="{53DCB48B-4F68-4024-9145-D294071FF927}" showPageBreaks="1">
      <selection activeCell="L21" sqref="L21"/>
      <pageMargins left="0.7" right="0.7" top="0.75" bottom="0.75" header="0.3" footer="0.3"/>
      <pageSetup orientation="portrait" r:id="rId3"/>
    </customSheetView>
  </customSheetViews>
  <mergeCells count="4">
    <mergeCell ref="C5:F5"/>
    <mergeCell ref="C6:F6"/>
    <mergeCell ref="C16:F16"/>
    <mergeCell ref="C15:F15"/>
  </mergeCells>
  <pageMargins left="0.7" right="0.7" top="0.75" bottom="0.75" header="0.3" footer="0.3"/>
  <pageSetup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L30"/>
  <sheetViews>
    <sheetView showGridLines="0" zoomScaleNormal="100" zoomScaleSheetLayoutView="90" workbookViewId="0">
      <selection activeCell="E59" sqref="E59"/>
    </sheetView>
  </sheetViews>
  <sheetFormatPr defaultRowHeight="15" x14ac:dyDescent="0.25"/>
  <cols>
    <col min="1" max="1" width="2.42578125" customWidth="1"/>
    <col min="2" max="2" width="45.42578125" customWidth="1"/>
    <col min="3" max="3" width="12.140625" customWidth="1"/>
    <col min="4" max="8" width="12.140625" style="62" customWidth="1"/>
  </cols>
  <sheetData>
    <row r="2" spans="1:12" ht="31.5" x14ac:dyDescent="0.5">
      <c r="B2" s="70" t="s">
        <v>18</v>
      </c>
    </row>
    <row r="3" spans="1:12" ht="11.25" customHeight="1" x14ac:dyDescent="0.5">
      <c r="B3" s="49"/>
    </row>
    <row r="4" spans="1:12" ht="16.5" thickBot="1" x14ac:dyDescent="0.3">
      <c r="A4" s="47"/>
      <c r="B4" s="10"/>
      <c r="C4" s="11" t="s">
        <v>67</v>
      </c>
      <c r="D4" s="11" t="s">
        <v>79</v>
      </c>
      <c r="E4" s="11" t="s">
        <v>84</v>
      </c>
      <c r="F4" s="11" t="s">
        <v>85</v>
      </c>
      <c r="G4" s="11" t="s">
        <v>86</v>
      </c>
      <c r="H4" s="11" t="s">
        <v>92</v>
      </c>
    </row>
    <row r="5" spans="1:12" ht="15" customHeight="1" x14ac:dyDescent="0.35">
      <c r="B5" s="12"/>
      <c r="C5" s="218" t="s">
        <v>3</v>
      </c>
      <c r="D5" s="218"/>
      <c r="E5" s="218"/>
      <c r="F5" s="218"/>
      <c r="G5" s="218"/>
      <c r="H5" s="218"/>
    </row>
    <row r="6" spans="1:12" ht="21.6" customHeight="1" x14ac:dyDescent="0.25">
      <c r="B6" s="39" t="s">
        <v>31</v>
      </c>
      <c r="C6" s="62"/>
    </row>
    <row r="7" spans="1:12" ht="15.75" x14ac:dyDescent="0.25">
      <c r="B7" s="13" t="s">
        <v>0</v>
      </c>
      <c r="C7" s="27">
        <v>1705</v>
      </c>
      <c r="D7" s="27">
        <v>1757</v>
      </c>
      <c r="E7" s="27">
        <v>1951</v>
      </c>
      <c r="F7" s="27">
        <v>1928</v>
      </c>
      <c r="G7" s="27">
        <v>7341</v>
      </c>
      <c r="H7" s="42">
        <v>1958</v>
      </c>
      <c r="I7" s="1"/>
    </row>
    <row r="8" spans="1:12" ht="15.75" x14ac:dyDescent="0.25">
      <c r="B8" s="13" t="s">
        <v>7</v>
      </c>
      <c r="C8" s="64">
        <v>95</v>
      </c>
      <c r="D8" s="64">
        <v>119</v>
      </c>
      <c r="E8" s="64">
        <v>145</v>
      </c>
      <c r="F8" s="64">
        <v>147</v>
      </c>
      <c r="G8" s="64">
        <v>506</v>
      </c>
      <c r="H8" s="52">
        <v>152</v>
      </c>
      <c r="I8" s="1"/>
    </row>
    <row r="9" spans="1:12" ht="15.75" x14ac:dyDescent="0.25">
      <c r="B9" s="13" t="s">
        <v>24</v>
      </c>
      <c r="C9" s="63">
        <v>116</v>
      </c>
      <c r="D9" s="63">
        <v>143</v>
      </c>
      <c r="E9" s="63">
        <v>171</v>
      </c>
      <c r="F9" s="63">
        <v>172</v>
      </c>
      <c r="G9" s="27">
        <v>602</v>
      </c>
      <c r="H9" s="42">
        <v>180</v>
      </c>
      <c r="I9" s="1"/>
    </row>
    <row r="10" spans="1:12" ht="15" customHeight="1" x14ac:dyDescent="0.35">
      <c r="B10" s="14"/>
      <c r="C10" s="29"/>
      <c r="D10" s="29"/>
      <c r="E10" s="29"/>
      <c r="F10" s="29"/>
      <c r="G10" s="29"/>
      <c r="H10" s="110"/>
      <c r="I10" s="1"/>
    </row>
    <row r="11" spans="1:12" ht="20.25" customHeight="1" x14ac:dyDescent="0.35">
      <c r="B11" s="43" t="s">
        <v>72</v>
      </c>
      <c r="C11" s="45"/>
      <c r="D11" s="45"/>
      <c r="E11" s="45"/>
      <c r="F11" s="45"/>
      <c r="G11" s="45"/>
      <c r="H11" s="196"/>
      <c r="I11" s="1"/>
    </row>
    <row r="12" spans="1:12" ht="15.75" x14ac:dyDescent="0.25">
      <c r="B12" s="46" t="s">
        <v>0</v>
      </c>
      <c r="C12" s="44">
        <v>654</v>
      </c>
      <c r="D12" s="44">
        <v>758</v>
      </c>
      <c r="E12" s="44">
        <v>771</v>
      </c>
      <c r="F12" s="44">
        <v>811</v>
      </c>
      <c r="G12" s="44">
        <v>2994</v>
      </c>
      <c r="H12" s="197">
        <v>766</v>
      </c>
      <c r="I12" s="1"/>
    </row>
    <row r="13" spans="1:12" ht="15.75" x14ac:dyDescent="0.25">
      <c r="B13" s="46" t="s">
        <v>7</v>
      </c>
      <c r="C13" s="53">
        <v>59</v>
      </c>
      <c r="D13" s="53">
        <v>78</v>
      </c>
      <c r="E13" s="53">
        <v>54</v>
      </c>
      <c r="F13" s="53">
        <v>89</v>
      </c>
      <c r="G13" s="53">
        <v>280</v>
      </c>
      <c r="H13" s="198">
        <v>74</v>
      </c>
      <c r="I13" s="1"/>
    </row>
    <row r="14" spans="1:12" ht="15.75" x14ac:dyDescent="0.25">
      <c r="B14" s="46" t="s">
        <v>24</v>
      </c>
      <c r="C14" s="44">
        <v>71</v>
      </c>
      <c r="D14" s="44">
        <v>98</v>
      </c>
      <c r="E14" s="44">
        <v>81</v>
      </c>
      <c r="F14" s="44">
        <v>100</v>
      </c>
      <c r="G14" s="44">
        <v>350</v>
      </c>
      <c r="H14" s="197">
        <v>92</v>
      </c>
      <c r="I14" s="1"/>
    </row>
    <row r="15" spans="1:12" ht="15" customHeight="1" x14ac:dyDescent="0.35">
      <c r="B15" s="13"/>
      <c r="C15" s="29"/>
      <c r="D15" s="29"/>
      <c r="E15" s="29"/>
      <c r="F15" s="29"/>
      <c r="G15" s="29"/>
      <c r="H15" s="110"/>
      <c r="I15" s="1"/>
      <c r="L15" s="1"/>
    </row>
    <row r="16" spans="1:12" s="1" customFormat="1" ht="21" customHeight="1" x14ac:dyDescent="0.35">
      <c r="B16" s="39" t="s">
        <v>29</v>
      </c>
      <c r="C16" s="40"/>
      <c r="D16" s="40"/>
      <c r="E16" s="40"/>
      <c r="F16" s="40"/>
      <c r="G16" s="40"/>
      <c r="H16" s="110"/>
    </row>
    <row r="17" spans="2:9" ht="15.75" x14ac:dyDescent="0.25">
      <c r="B17" s="41" t="s">
        <v>0</v>
      </c>
      <c r="C17" s="63">
        <v>530</v>
      </c>
      <c r="D17" s="63">
        <v>399</v>
      </c>
      <c r="E17" s="63">
        <v>520</v>
      </c>
      <c r="F17" s="63">
        <v>513</v>
      </c>
      <c r="G17" s="63">
        <v>1962</v>
      </c>
      <c r="H17" s="42">
        <v>591</v>
      </c>
      <c r="I17" s="1"/>
    </row>
    <row r="18" spans="2:9" ht="15.75" x14ac:dyDescent="0.25">
      <c r="B18" s="41" t="s">
        <v>7</v>
      </c>
      <c r="C18" s="65">
        <v>73</v>
      </c>
      <c r="D18" s="65">
        <v>1</v>
      </c>
      <c r="E18" s="65">
        <v>75</v>
      </c>
      <c r="F18" s="65">
        <v>86</v>
      </c>
      <c r="G18" s="65">
        <v>235</v>
      </c>
      <c r="H18" s="52">
        <v>102</v>
      </c>
      <c r="I18" s="1"/>
    </row>
    <row r="19" spans="2:9" ht="15.75" x14ac:dyDescent="0.25">
      <c r="B19" s="41" t="s">
        <v>24</v>
      </c>
      <c r="C19" s="63">
        <v>82</v>
      </c>
      <c r="D19" s="63">
        <v>21</v>
      </c>
      <c r="E19" s="63">
        <v>85</v>
      </c>
      <c r="F19" s="63">
        <v>95</v>
      </c>
      <c r="G19" s="63">
        <v>283</v>
      </c>
      <c r="H19" s="42">
        <v>110</v>
      </c>
      <c r="I19" s="1"/>
    </row>
    <row r="20" spans="2:9" ht="15" customHeight="1" x14ac:dyDescent="0.25">
      <c r="B20" s="41"/>
      <c r="C20" s="63"/>
      <c r="D20" s="63"/>
      <c r="E20" s="63"/>
      <c r="F20" s="63"/>
      <c r="G20" s="63"/>
      <c r="H20" s="42"/>
      <c r="I20" s="1"/>
    </row>
    <row r="21" spans="2:9" ht="21" customHeight="1" x14ac:dyDescent="0.35">
      <c r="B21" s="43" t="s">
        <v>34</v>
      </c>
      <c r="C21" s="45"/>
      <c r="D21" s="45"/>
      <c r="E21" s="45"/>
      <c r="F21" s="45"/>
      <c r="G21" s="45"/>
      <c r="H21" s="196"/>
      <c r="I21" s="1"/>
    </row>
    <row r="22" spans="2:9" ht="15.75" x14ac:dyDescent="0.25">
      <c r="B22" s="46" t="s">
        <v>57</v>
      </c>
      <c r="C22" s="44">
        <v>-35</v>
      </c>
      <c r="D22" s="44">
        <v>51</v>
      </c>
      <c r="E22" s="44">
        <v>-16</v>
      </c>
      <c r="F22" s="44">
        <v>-23</v>
      </c>
      <c r="G22" s="44">
        <v>-23</v>
      </c>
      <c r="H22" s="197">
        <v>-20</v>
      </c>
      <c r="I22" s="1"/>
    </row>
    <row r="23" spans="2:9" ht="15.75" x14ac:dyDescent="0.25">
      <c r="B23" s="46" t="s">
        <v>56</v>
      </c>
      <c r="C23" s="44">
        <v>-23</v>
      </c>
      <c r="D23" s="44">
        <v>65</v>
      </c>
      <c r="E23" s="44">
        <v>-13</v>
      </c>
      <c r="F23" s="44">
        <v>-18</v>
      </c>
      <c r="G23" s="44">
        <v>11</v>
      </c>
      <c r="H23" s="197">
        <v>-15</v>
      </c>
      <c r="I23" s="1"/>
    </row>
    <row r="24" spans="2:9" ht="16.5" customHeight="1" x14ac:dyDescent="0.25">
      <c r="B24" s="13"/>
      <c r="C24" s="48"/>
      <c r="D24" s="48"/>
      <c r="E24" s="48"/>
      <c r="F24" s="48"/>
      <c r="G24" s="48"/>
      <c r="H24" s="191"/>
      <c r="I24" s="1"/>
    </row>
    <row r="25" spans="2:9" ht="21" customHeight="1" x14ac:dyDescent="0.25">
      <c r="B25" s="39" t="s">
        <v>9</v>
      </c>
      <c r="C25" s="62"/>
      <c r="G25" s="48"/>
      <c r="H25" s="191"/>
      <c r="I25" s="1"/>
    </row>
    <row r="26" spans="2:9" ht="15.75" x14ac:dyDescent="0.25">
      <c r="B26" s="41" t="s">
        <v>0</v>
      </c>
      <c r="C26" s="27">
        <v>2889</v>
      </c>
      <c r="D26" s="27">
        <v>2914</v>
      </c>
      <c r="E26" s="27">
        <v>3242</v>
      </c>
      <c r="F26" s="27">
        <v>3252</v>
      </c>
      <c r="G26" s="27">
        <v>12297</v>
      </c>
      <c r="H26" s="42">
        <f t="shared" ref="H26" si="0">SUM(H17,H12,H7)</f>
        <v>3315</v>
      </c>
      <c r="I26" s="1"/>
    </row>
    <row r="27" spans="2:9" ht="15.75" x14ac:dyDescent="0.25">
      <c r="B27" s="41" t="s">
        <v>8</v>
      </c>
      <c r="C27" s="65">
        <v>192</v>
      </c>
      <c r="D27" s="65">
        <v>249</v>
      </c>
      <c r="E27" s="65">
        <v>258</v>
      </c>
      <c r="F27" s="65">
        <v>299</v>
      </c>
      <c r="G27" s="65">
        <v>998</v>
      </c>
      <c r="H27" s="52">
        <f t="shared" ref="H27:H28" si="1">H8+H13+H18+H22</f>
        <v>308</v>
      </c>
      <c r="I27" s="1"/>
    </row>
    <row r="28" spans="2:9" ht="15.75" x14ac:dyDescent="0.25">
      <c r="B28" s="41" t="s">
        <v>24</v>
      </c>
      <c r="C28" s="27">
        <v>246</v>
      </c>
      <c r="D28" s="27">
        <v>327</v>
      </c>
      <c r="E28" s="27">
        <v>324</v>
      </c>
      <c r="F28" s="27">
        <v>349</v>
      </c>
      <c r="G28" s="27">
        <v>1246</v>
      </c>
      <c r="H28" s="42">
        <f t="shared" si="1"/>
        <v>367</v>
      </c>
      <c r="I28" s="1"/>
    </row>
    <row r="29" spans="2:9" x14ac:dyDescent="0.25">
      <c r="H29" s="1"/>
      <c r="I29" s="1"/>
    </row>
    <row r="30" spans="2:9" x14ac:dyDescent="0.25">
      <c r="B30" s="142"/>
    </row>
  </sheetData>
  <customSheetViews>
    <customSheetView guid="{452708E9-9655-4ED1-B6DE-69EDE47156C2}" showGridLines="0">
      <selection activeCell="L19" sqref="L19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2" sqref="B2:J24"/>
      <pageMargins left="0.7" right="0.7" top="0.75" bottom="0.75" header="0.3" footer="0.3"/>
      <pageSetup scale="83" orientation="landscape" r:id="rId2"/>
    </customSheetView>
    <customSheetView guid="{53DCB48B-4F68-4024-9145-D294071FF927}" showPageBreaks="1" showGridLines="0" fitToPage="1">
      <selection activeCell="C8" sqref="C8"/>
      <pageMargins left="0.7" right="0.7" top="0.75" bottom="0.75" header="0.3" footer="0.3"/>
      <pageSetup scale="83" orientation="landscape" r:id="rId3"/>
    </customSheetView>
  </customSheetViews>
  <mergeCells count="1">
    <mergeCell ref="C5:H5"/>
  </mergeCells>
  <pageMargins left="0.7" right="0.7" top="0.75" bottom="0.75" header="0.3" footer="0.3"/>
  <pageSetup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2:H20"/>
  <sheetViews>
    <sheetView showGridLines="0" zoomScaleNormal="100" workbookViewId="0">
      <selection activeCell="E59" sqref="E59"/>
    </sheetView>
  </sheetViews>
  <sheetFormatPr defaultRowHeight="15" x14ac:dyDescent="0.25"/>
  <cols>
    <col min="1" max="1" width="2.42578125" style="62" customWidth="1"/>
    <col min="2" max="2" width="65.5703125" customWidth="1"/>
    <col min="3" max="6" width="13.28515625" style="62" customWidth="1"/>
    <col min="7" max="7" width="13.7109375" style="62" customWidth="1"/>
    <col min="8" max="8" width="13.28515625" style="62" customWidth="1"/>
  </cols>
  <sheetData>
    <row r="2" spans="2:8" ht="31.5" x14ac:dyDescent="0.5">
      <c r="B2" s="117" t="s">
        <v>19</v>
      </c>
    </row>
    <row r="3" spans="2:8" ht="15.75" customHeight="1" x14ac:dyDescent="0.5">
      <c r="B3" s="49"/>
    </row>
    <row r="4" spans="2:8" ht="20.25" customHeight="1" thickBot="1" x14ac:dyDescent="0.3">
      <c r="B4" s="15"/>
      <c r="C4" s="16" t="s">
        <v>67</v>
      </c>
      <c r="D4" s="16" t="s">
        <v>79</v>
      </c>
      <c r="E4" s="16" t="s">
        <v>84</v>
      </c>
      <c r="F4" s="16" t="s">
        <v>85</v>
      </c>
      <c r="G4" s="16" t="s">
        <v>86</v>
      </c>
      <c r="H4" s="16" t="s">
        <v>92</v>
      </c>
    </row>
    <row r="5" spans="2:8" ht="15" customHeight="1" x14ac:dyDescent="0.25">
      <c r="B5" s="17"/>
      <c r="C5" s="219" t="s">
        <v>35</v>
      </c>
      <c r="D5" s="219"/>
      <c r="E5" s="219"/>
      <c r="F5" s="219"/>
      <c r="G5" s="219"/>
      <c r="H5" s="219"/>
    </row>
    <row r="6" spans="2:8" ht="17.25" customHeight="1" x14ac:dyDescent="0.25">
      <c r="B6" s="33" t="s">
        <v>7</v>
      </c>
      <c r="C6" s="34">
        <f>'(1) Non-GAAP OI Rec'!C9</f>
        <v>192</v>
      </c>
      <c r="D6" s="34">
        <f>'(1) Non-GAAP OI Rec'!D9</f>
        <v>249</v>
      </c>
      <c r="E6" s="34">
        <f>'(1) Non-GAAP OI Rec'!E9</f>
        <v>258</v>
      </c>
      <c r="F6" s="34">
        <f>'(1) Non-GAAP OI Rec'!F9</f>
        <v>299</v>
      </c>
      <c r="G6" s="34">
        <f>'(1) Non-GAAP OI Rec'!G9</f>
        <v>998</v>
      </c>
      <c r="H6" s="34">
        <f>'(1) Non-GAAP OI Rec'!H9</f>
        <v>308</v>
      </c>
    </row>
    <row r="7" spans="2:8" ht="17.25" customHeight="1" x14ac:dyDescent="0.25">
      <c r="B7" s="143" t="s">
        <v>10</v>
      </c>
      <c r="C7" s="144"/>
      <c r="D7" s="144"/>
      <c r="E7" s="144"/>
      <c r="F7" s="144"/>
      <c r="G7" s="144"/>
      <c r="H7" s="144"/>
    </row>
    <row r="8" spans="2:8" ht="17.25" customHeight="1" x14ac:dyDescent="0.25">
      <c r="B8" s="30" t="s">
        <v>17</v>
      </c>
      <c r="C8" s="31">
        <f>'(2) Non-GAAP Financial Measures'!C12+'(2) Non-GAAP Financial Measures'!C20</f>
        <v>-48</v>
      </c>
      <c r="D8" s="31">
        <f>'(2) Non-GAAP Financial Measures'!D12+'(2) Non-GAAP Financial Measures'!D20</f>
        <v>-41</v>
      </c>
      <c r="E8" s="31">
        <f>'(2) Non-GAAP Financial Measures'!E12+'(2) Non-GAAP Financial Measures'!E20</f>
        <v>-44</v>
      </c>
      <c r="F8" s="31">
        <f>'(2) Non-GAAP Financial Measures'!F12+'(2) Non-GAAP Financial Measures'!F20</f>
        <v>-46</v>
      </c>
      <c r="G8" s="32">
        <f>'(2) Non-GAAP Financial Measures'!G12+'(2) Non-GAAP Financial Measures'!G20</f>
        <v>-179</v>
      </c>
      <c r="H8" s="31">
        <f>'(2) Non-GAAP Financial Measures'!H12+'(2) Non-GAAP Financial Measures'!H20</f>
        <v>-45</v>
      </c>
    </row>
    <row r="9" spans="2:8" ht="17.25" customHeight="1" x14ac:dyDescent="0.25">
      <c r="B9" s="143" t="s">
        <v>103</v>
      </c>
      <c r="C9" s="36">
        <f>'(2) Non-GAAP Financial Measures'!C8+'(2) Non-GAAP Financial Measures'!C21</f>
        <v>-14</v>
      </c>
      <c r="D9" s="36">
        <v>-16</v>
      </c>
      <c r="E9" s="36">
        <v>0</v>
      </c>
      <c r="F9" s="36">
        <v>-8</v>
      </c>
      <c r="G9" s="145">
        <f>SUM(C9:F9)</f>
        <v>-38</v>
      </c>
      <c r="H9" s="36">
        <f>'(2) Non-GAAP Financial Measures'!H8+'(2) Non-GAAP Financial Measures'!H21</f>
        <v>-1</v>
      </c>
    </row>
    <row r="10" spans="2:8" ht="17.25" customHeight="1" x14ac:dyDescent="0.25">
      <c r="B10" s="30" t="s">
        <v>39</v>
      </c>
      <c r="C10" s="31">
        <f>SUM(C6:C9)</f>
        <v>130</v>
      </c>
      <c r="D10" s="31">
        <f>SUM(D6:D9)</f>
        <v>192</v>
      </c>
      <c r="E10" s="31">
        <f>SUM(E6:E9)</f>
        <v>214</v>
      </c>
      <c r="F10" s="31">
        <f>SUM(F6:F9)</f>
        <v>245</v>
      </c>
      <c r="G10" s="32">
        <f t="shared" ref="G10:G13" si="0">SUM(C10:F10)</f>
        <v>781</v>
      </c>
      <c r="H10" s="31">
        <f>SUM(H6:H9)</f>
        <v>262</v>
      </c>
    </row>
    <row r="11" spans="2:8" ht="17.25" customHeight="1" x14ac:dyDescent="0.25">
      <c r="B11" s="143" t="s">
        <v>69</v>
      </c>
      <c r="C11" s="144">
        <v>-15</v>
      </c>
      <c r="D11" s="144">
        <v>-38</v>
      </c>
      <c r="E11" s="144">
        <v>-51</v>
      </c>
      <c r="F11" s="144">
        <v>-48</v>
      </c>
      <c r="G11" s="145">
        <f t="shared" si="0"/>
        <v>-152</v>
      </c>
      <c r="H11" s="144">
        <v>-57</v>
      </c>
    </row>
    <row r="12" spans="2:8" x14ac:dyDescent="0.25">
      <c r="B12" s="33" t="s">
        <v>40</v>
      </c>
      <c r="C12" s="34">
        <f>SUM(C10:C11)</f>
        <v>115</v>
      </c>
      <c r="D12" s="34">
        <f>SUM(D10:D11)</f>
        <v>154</v>
      </c>
      <c r="E12" s="34">
        <f>SUM(E10:E11)</f>
        <v>163</v>
      </c>
      <c r="F12" s="34">
        <f>SUM(F10:F11)</f>
        <v>197</v>
      </c>
      <c r="G12" s="34">
        <f t="shared" si="0"/>
        <v>629</v>
      </c>
      <c r="H12" s="34">
        <f>SUM(H10:H11)</f>
        <v>205</v>
      </c>
    </row>
    <row r="13" spans="2:8" s="93" customFormat="1" x14ac:dyDescent="0.25">
      <c r="B13" s="143" t="s">
        <v>43</v>
      </c>
      <c r="C13" s="144">
        <v>0</v>
      </c>
      <c r="D13" s="144">
        <v>1</v>
      </c>
      <c r="E13" s="144">
        <v>0</v>
      </c>
      <c r="F13" s="144">
        <v>0</v>
      </c>
      <c r="G13" s="145">
        <f t="shared" si="0"/>
        <v>1</v>
      </c>
      <c r="H13" s="144">
        <v>0</v>
      </c>
    </row>
    <row r="14" spans="2:8" x14ac:dyDescent="0.25">
      <c r="B14" s="33" t="s">
        <v>23</v>
      </c>
      <c r="C14" s="34">
        <f t="shared" ref="C14:D14" si="1">C12-C13</f>
        <v>115</v>
      </c>
      <c r="D14" s="34">
        <f t="shared" si="1"/>
        <v>153</v>
      </c>
      <c r="E14" s="34">
        <f t="shared" ref="E14:H14" si="2">E12-E13</f>
        <v>163</v>
      </c>
      <c r="F14" s="34">
        <f t="shared" si="2"/>
        <v>197</v>
      </c>
      <c r="G14" s="34">
        <f t="shared" si="2"/>
        <v>628</v>
      </c>
      <c r="H14" s="34">
        <f t="shared" si="2"/>
        <v>205</v>
      </c>
    </row>
    <row r="15" spans="2:8" x14ac:dyDescent="0.25">
      <c r="B15" s="33"/>
      <c r="C15" s="34"/>
      <c r="D15" s="34"/>
      <c r="E15" s="34"/>
      <c r="F15" s="34"/>
      <c r="G15" s="34"/>
      <c r="H15" s="34"/>
    </row>
    <row r="16" spans="2:8" x14ac:dyDescent="0.25">
      <c r="B16" s="94" t="s">
        <v>97</v>
      </c>
      <c r="C16" s="96">
        <f t="shared" ref="C16:D16" si="3">C14/C17</f>
        <v>0.79861111111111116</v>
      </c>
      <c r="D16" s="96">
        <f t="shared" si="3"/>
        <v>1.0625</v>
      </c>
      <c r="E16" s="96">
        <f t="shared" ref="E16:H16" si="4">E14/E17</f>
        <v>1.1319444444444444</v>
      </c>
      <c r="F16" s="96">
        <f t="shared" si="4"/>
        <v>1.3680555555555556</v>
      </c>
      <c r="G16" s="96">
        <f t="shared" si="4"/>
        <v>4.3611111111111107</v>
      </c>
      <c r="H16" s="96">
        <f t="shared" si="4"/>
        <v>1.4236111111111112</v>
      </c>
    </row>
    <row r="17" spans="2:8" x14ac:dyDescent="0.25">
      <c r="B17" s="33" t="s">
        <v>11</v>
      </c>
      <c r="C17" s="32">
        <f>'(2) Non-GAAP Financial Measures'!C30</f>
        <v>144</v>
      </c>
      <c r="D17" s="32">
        <f>'(2) Non-GAAP Financial Measures'!D30</f>
        <v>144</v>
      </c>
      <c r="E17" s="32">
        <f>'(2) Non-GAAP Financial Measures'!E30</f>
        <v>144</v>
      </c>
      <c r="F17" s="32">
        <f>'(2) Non-GAAP Financial Measures'!F30</f>
        <v>144</v>
      </c>
      <c r="G17" s="32">
        <f>'(2) Non-GAAP Financial Measures'!G30</f>
        <v>144</v>
      </c>
      <c r="H17" s="32">
        <f>'(2) Non-GAAP Financial Measures'!H30</f>
        <v>144</v>
      </c>
    </row>
    <row r="19" spans="2:8" x14ac:dyDescent="0.25">
      <c r="B19" s="142"/>
    </row>
    <row r="20" spans="2:8" x14ac:dyDescent="0.25">
      <c r="B20" s="76"/>
    </row>
  </sheetData>
  <customSheetViews>
    <customSheetView guid="{452708E9-9655-4ED1-B6DE-69EDE47156C2}" showGridLines="0">
      <selection activeCell="J18" sqref="J18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3" sqref="B3"/>
      <pageMargins left="0.7" right="0.7" top="0.75" bottom="0.75" header="0.3" footer="0.3"/>
      <pageSetup scale="75" orientation="landscape" r:id="rId2"/>
    </customSheetView>
    <customSheetView guid="{53DCB48B-4F68-4024-9145-D294071FF927}" showPageBreaks="1" showGridLines="0" fitToPage="1">
      <selection activeCell="D17" sqref="D17"/>
      <pageMargins left="0.7" right="0.7" top="0.75" bottom="0.75" header="0.3" footer="0.3"/>
      <pageSetup scale="75" orientation="landscape" r:id="rId3"/>
    </customSheetView>
  </customSheetViews>
  <mergeCells count="1">
    <mergeCell ref="C5:H5"/>
  </mergeCells>
  <pageMargins left="0.7" right="0.7" top="0.75" bottom="0.75" header="0.3" footer="0.3"/>
  <pageSetup scale="82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G12 G10" 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2:I19"/>
  <sheetViews>
    <sheetView showGridLines="0" topLeftCell="B1" zoomScaleNormal="100" workbookViewId="0">
      <selection activeCell="E59" sqref="E59"/>
    </sheetView>
  </sheetViews>
  <sheetFormatPr defaultRowHeight="15" x14ac:dyDescent="0.25"/>
  <cols>
    <col min="1" max="1" width="0" hidden="1" customWidth="1"/>
    <col min="2" max="2" width="2.42578125" style="62" customWidth="1"/>
    <col min="3" max="3" width="77" customWidth="1"/>
    <col min="4" max="9" width="12.28515625" style="62" customWidth="1"/>
  </cols>
  <sheetData>
    <row r="2" spans="3:9" ht="31.5" x14ac:dyDescent="0.5">
      <c r="C2" s="116" t="s">
        <v>20</v>
      </c>
    </row>
    <row r="3" spans="3:9" ht="12" customHeight="1" x14ac:dyDescent="0.5">
      <c r="C3" s="49"/>
    </row>
    <row r="4" spans="3:9" ht="18" customHeight="1" thickBot="1" x14ac:dyDescent="0.3">
      <c r="C4" s="15"/>
      <c r="D4" s="16" t="s">
        <v>67</v>
      </c>
      <c r="E4" s="16" t="s">
        <v>79</v>
      </c>
      <c r="F4" s="16" t="s">
        <v>84</v>
      </c>
      <c r="G4" s="16" t="s">
        <v>85</v>
      </c>
      <c r="H4" s="16" t="s">
        <v>86</v>
      </c>
      <c r="I4" s="16" t="s">
        <v>92</v>
      </c>
    </row>
    <row r="5" spans="3:9" ht="15" customHeight="1" x14ac:dyDescent="0.25">
      <c r="C5" s="17"/>
      <c r="D5" s="219" t="s">
        <v>35</v>
      </c>
      <c r="E5" s="219"/>
      <c r="F5" s="219"/>
      <c r="G5" s="219"/>
      <c r="H5" s="219"/>
      <c r="I5" s="219"/>
    </row>
    <row r="6" spans="3:9" ht="24.75" customHeight="1" x14ac:dyDescent="0.25">
      <c r="C6" s="33" t="s">
        <v>24</v>
      </c>
      <c r="D6" s="34">
        <f>'(1) Non-GAAP OI Rec'!C14</f>
        <v>246</v>
      </c>
      <c r="E6" s="34">
        <f>'(1) Non-GAAP OI Rec'!D14</f>
        <v>327</v>
      </c>
      <c r="F6" s="34">
        <f>'(1) Non-GAAP OI Rec'!E14</f>
        <v>324</v>
      </c>
      <c r="G6" s="34">
        <f>'(1) Non-GAAP OI Rec'!F14</f>
        <v>349</v>
      </c>
      <c r="H6" s="34">
        <f>'(1) Non-GAAP OI Rec'!G14</f>
        <v>1246</v>
      </c>
      <c r="I6" s="34">
        <f>'(1) Non-GAAP OI Rec'!H14</f>
        <v>367</v>
      </c>
    </row>
    <row r="7" spans="3:9" ht="15" customHeight="1" x14ac:dyDescent="0.25">
      <c r="C7" s="35" t="s">
        <v>1</v>
      </c>
      <c r="D7" s="36">
        <f>'(2) Non-GAAP Financial Measures'!C12</f>
        <v>-46</v>
      </c>
      <c r="E7" s="36">
        <f>'(2) Non-GAAP Financial Measures'!D12</f>
        <v>-38</v>
      </c>
      <c r="F7" s="36">
        <f>'(2) Non-GAAP Financial Measures'!E12</f>
        <v>-44</v>
      </c>
      <c r="G7" s="36">
        <f>'(2) Non-GAAP Financial Measures'!F12</f>
        <v>-46</v>
      </c>
      <c r="H7" s="37">
        <f>'(2) Non-GAAP Financial Measures'!G12</f>
        <v>-174</v>
      </c>
      <c r="I7" s="36">
        <f>'(2) Non-GAAP Financial Measures'!H12</f>
        <v>-45</v>
      </c>
    </row>
    <row r="8" spans="3:9" ht="15" customHeight="1" x14ac:dyDescent="0.25">
      <c r="C8" s="30" t="s">
        <v>51</v>
      </c>
      <c r="D8" s="31">
        <f>'(2) Non-GAAP Financial Measures'!C8</f>
        <v>5</v>
      </c>
      <c r="E8" s="31">
        <f>'(2) Non-GAAP Financial Measures'!D8</f>
        <v>-4</v>
      </c>
      <c r="F8" s="31">
        <f>'(2) Non-GAAP Financial Measures'!E8</f>
        <v>0</v>
      </c>
      <c r="G8" s="31">
        <f>'(2) Non-GAAP Financial Measures'!F8</f>
        <v>-8</v>
      </c>
      <c r="H8" s="32">
        <f>'(2) Non-GAAP Financial Measures'!G8</f>
        <v>-7</v>
      </c>
      <c r="I8" s="31">
        <f>'(2) Non-GAAP Financial Measures'!H8</f>
        <v>-1</v>
      </c>
    </row>
    <row r="9" spans="3:9" x14ac:dyDescent="0.25">
      <c r="C9" s="35" t="s">
        <v>41</v>
      </c>
      <c r="D9" s="36">
        <f t="shared" ref="D9:E9" si="0">SUM(D6:D8)</f>
        <v>205</v>
      </c>
      <c r="E9" s="36">
        <f t="shared" si="0"/>
        <v>285</v>
      </c>
      <c r="F9" s="36">
        <f t="shared" ref="F9:G9" si="1">SUM(F6:F8)</f>
        <v>280</v>
      </c>
      <c r="G9" s="36">
        <f t="shared" si="1"/>
        <v>295</v>
      </c>
      <c r="H9" s="37">
        <f t="shared" ref="H9" si="2">SUM(H6:H8)</f>
        <v>1065</v>
      </c>
      <c r="I9" s="36">
        <f t="shared" ref="I9" si="3">SUM(I6:I8)</f>
        <v>321</v>
      </c>
    </row>
    <row r="10" spans="3:9" ht="14.25" customHeight="1" x14ac:dyDescent="0.25">
      <c r="C10" s="30" t="s">
        <v>63</v>
      </c>
      <c r="D10" s="31">
        <f>'(2) Non-GAAP Financial Measures'!C13</f>
        <v>-34</v>
      </c>
      <c r="E10" s="31">
        <f>'(2) Non-GAAP Financial Measures'!D13</f>
        <v>-61</v>
      </c>
      <c r="F10" s="31">
        <f>'(2) Non-GAAP Financial Measures'!E13</f>
        <v>-68</v>
      </c>
      <c r="G10" s="31">
        <f>'(2) Non-GAAP Financial Measures'!F13</f>
        <v>-61</v>
      </c>
      <c r="H10" s="32">
        <f>'(2) Non-GAAP Financial Measures'!G13</f>
        <v>-224</v>
      </c>
      <c r="I10" s="31">
        <f>'(2) Non-GAAP Financial Measures'!H13</f>
        <v>-72</v>
      </c>
    </row>
    <row r="11" spans="3:9" ht="15" customHeight="1" x14ac:dyDescent="0.25">
      <c r="C11" s="38" t="s">
        <v>36</v>
      </c>
      <c r="D11" s="54">
        <f t="shared" ref="D11:E11" si="4">SUM(D9:D10)</f>
        <v>171</v>
      </c>
      <c r="E11" s="54">
        <f t="shared" si="4"/>
        <v>224</v>
      </c>
      <c r="F11" s="54">
        <f t="shared" ref="F11:G11" si="5">SUM(F9:F10)</f>
        <v>212</v>
      </c>
      <c r="G11" s="54">
        <f t="shared" si="5"/>
        <v>234</v>
      </c>
      <c r="H11" s="54">
        <f t="shared" ref="H11:I11" si="6">SUM(H9:H10)</f>
        <v>841</v>
      </c>
      <c r="I11" s="54">
        <f t="shared" si="6"/>
        <v>249</v>
      </c>
    </row>
    <row r="12" spans="3:9" s="62" customFormat="1" ht="15" customHeight="1" x14ac:dyDescent="0.25">
      <c r="C12" s="30" t="s">
        <v>43</v>
      </c>
      <c r="D12" s="31">
        <f>'(5) Historical Fin - IS'!C13</f>
        <v>0</v>
      </c>
      <c r="E12" s="31">
        <f>'(5) Historical Fin - IS'!D13</f>
        <v>1</v>
      </c>
      <c r="F12" s="31">
        <f>'(5) Historical Fin - IS'!E13</f>
        <v>0</v>
      </c>
      <c r="G12" s="31">
        <f>'(5) Historical Fin - IS'!F13</f>
        <v>0</v>
      </c>
      <c r="H12" s="32">
        <f>'(5) Historical Fin - IS'!G13</f>
        <v>1</v>
      </c>
      <c r="I12" s="31">
        <f>'(5) Historical Fin - IS'!H13</f>
        <v>0</v>
      </c>
    </row>
    <row r="13" spans="3:9" x14ac:dyDescent="0.25">
      <c r="C13" s="94" t="s">
        <v>37</v>
      </c>
      <c r="D13" s="95">
        <f t="shared" ref="D13:E13" si="7">D11-D12</f>
        <v>171</v>
      </c>
      <c r="E13" s="95">
        <f t="shared" si="7"/>
        <v>223</v>
      </c>
      <c r="F13" s="95">
        <f t="shared" ref="F13:G13" si="8">F11-F12</f>
        <v>212</v>
      </c>
      <c r="G13" s="95">
        <f t="shared" si="8"/>
        <v>234</v>
      </c>
      <c r="H13" s="95">
        <f t="shared" ref="H13:I13" si="9">H11-H12</f>
        <v>840</v>
      </c>
      <c r="I13" s="95">
        <f t="shared" si="9"/>
        <v>249</v>
      </c>
    </row>
    <row r="14" spans="3:9" s="62" customFormat="1" ht="15.6" customHeight="1" x14ac:dyDescent="0.25">
      <c r="C14" s="33"/>
      <c r="D14" s="34"/>
      <c r="E14" s="34"/>
      <c r="F14" s="34"/>
      <c r="G14" s="34"/>
      <c r="H14" s="34"/>
      <c r="I14" s="34"/>
    </row>
    <row r="15" spans="3:9" x14ac:dyDescent="0.25">
      <c r="C15" s="114" t="s">
        <v>64</v>
      </c>
      <c r="D15" s="96">
        <f>ROUND(D13/D16,2)</f>
        <v>1.19</v>
      </c>
      <c r="E15" s="96">
        <f>ROUND(E13/E16,2)</f>
        <v>1.55</v>
      </c>
      <c r="F15" s="96">
        <f>ROUND(F13/F16,2)</f>
        <v>1.47</v>
      </c>
      <c r="G15" s="96">
        <f>ROUND(G13/G16,2)</f>
        <v>1.63</v>
      </c>
      <c r="H15" s="96">
        <f>ROUNDDOWN(H13/H16,2)</f>
        <v>5.83</v>
      </c>
      <c r="I15" s="96">
        <f>ROUND(I13/I16,2)</f>
        <v>1.73</v>
      </c>
    </row>
    <row r="16" spans="3:9" x14ac:dyDescent="0.25">
      <c r="C16" s="33" t="s">
        <v>11</v>
      </c>
      <c r="D16" s="32">
        <f>'(2) Non-GAAP Financial Measures'!C30</f>
        <v>144</v>
      </c>
      <c r="E16" s="32">
        <f>'(2) Non-GAAP Financial Measures'!D30</f>
        <v>144</v>
      </c>
      <c r="F16" s="32">
        <f>'(2) Non-GAAP Financial Measures'!E30</f>
        <v>144</v>
      </c>
      <c r="G16" s="32">
        <f>'(2) Non-GAAP Financial Measures'!F30</f>
        <v>144</v>
      </c>
      <c r="H16" s="32">
        <f>'(2) Non-GAAP Financial Measures'!G30</f>
        <v>144</v>
      </c>
      <c r="I16" s="32">
        <f>'(2) Non-GAAP Financial Measures'!H30</f>
        <v>144</v>
      </c>
    </row>
    <row r="18" spans="3:3" s="1" customFormat="1" x14ac:dyDescent="0.25">
      <c r="C18" s="195" t="s">
        <v>100</v>
      </c>
    </row>
    <row r="19" spans="3:3" x14ac:dyDescent="0.25">
      <c r="C19" s="86" t="s">
        <v>53</v>
      </c>
    </row>
  </sheetData>
  <customSheetViews>
    <customSheetView guid="{452708E9-9655-4ED1-B6DE-69EDE47156C2}" showGridLines="0">
      <selection activeCell="J16" sqref="J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>
      <selection activeCell="B5" sqref="B5"/>
      <pageMargins left="0.7" right="0.7" top="0.75" bottom="0.75" header="0.3" footer="0.3"/>
      <pageSetup scale="78" orientation="landscape" r:id="rId2"/>
    </customSheetView>
    <customSheetView guid="{53DCB48B-4F68-4024-9145-D294071FF927}" showPageBreaks="1" showGridLines="0" fitToPage="1">
      <selection activeCell="C14" sqref="C14"/>
      <pageMargins left="0.7" right="0.7" top="0.75" bottom="0.75" header="0.3" footer="0.3"/>
      <pageSetup scale="78" orientation="landscape" r:id="rId3"/>
    </customSheetView>
  </customSheetViews>
  <mergeCells count="1">
    <mergeCell ref="D5:I5"/>
  </mergeCells>
  <pageMargins left="0.7" right="0.7" top="0.75" bottom="0.75" header="0.3" footer="0.3"/>
  <pageSetup scale="79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H15" 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N61"/>
  <sheetViews>
    <sheetView showGridLines="0" zoomScale="90" zoomScaleNormal="90" zoomScaleSheetLayoutView="90" workbookViewId="0">
      <selection activeCell="E59" sqref="E59"/>
    </sheetView>
  </sheetViews>
  <sheetFormatPr defaultColWidth="9.140625" defaultRowHeight="15" x14ac:dyDescent="0.25"/>
  <cols>
    <col min="1" max="1" width="2.42578125" style="3" customWidth="1"/>
    <col min="2" max="2" width="25.7109375" style="3" customWidth="1"/>
    <col min="3" max="3" width="18.140625" style="3" customWidth="1"/>
    <col min="4" max="4" width="21.42578125" style="3" customWidth="1"/>
    <col min="5" max="5" width="19.140625" style="3" bestFit="1" customWidth="1"/>
    <col min="6" max="6" width="23.85546875" style="3" customWidth="1"/>
    <col min="7" max="7" width="23" style="3" customWidth="1"/>
    <col min="8" max="8" width="19.7109375" style="3" customWidth="1"/>
    <col min="9" max="9" width="20" style="3" customWidth="1"/>
    <col min="10" max="10" width="13.7109375" style="3" customWidth="1"/>
    <col min="11" max="11" width="16.85546875" style="3" customWidth="1"/>
    <col min="12" max="13" width="13.85546875" style="3" customWidth="1"/>
    <col min="14" max="14" width="20.5703125" style="3" customWidth="1"/>
    <col min="15" max="16384" width="9.140625" style="3"/>
  </cols>
  <sheetData>
    <row r="1" spans="2:14" x14ac:dyDescent="0.25">
      <c r="H1" s="61"/>
    </row>
    <row r="2" spans="2:14" ht="31.5" x14ac:dyDescent="0.5">
      <c r="B2" s="128" t="s">
        <v>26</v>
      </c>
      <c r="C2" s="128"/>
      <c r="D2" s="128"/>
      <c r="E2" s="128"/>
      <c r="F2" s="128"/>
      <c r="G2" s="128"/>
      <c r="H2" s="128"/>
      <c r="I2" s="128"/>
      <c r="J2" s="56"/>
      <c r="K2" s="56"/>
      <c r="L2" s="56"/>
    </row>
    <row r="3" spans="2:14" x14ac:dyDescent="0.25">
      <c r="B3" s="67"/>
      <c r="C3" s="68"/>
      <c r="D3" s="68"/>
      <c r="E3" s="68"/>
      <c r="F3" s="68"/>
      <c r="G3" s="68"/>
      <c r="H3" s="122"/>
      <c r="I3" s="69"/>
      <c r="J3" s="69"/>
      <c r="K3" s="69"/>
      <c r="L3" s="69"/>
      <c r="M3" s="67"/>
      <c r="N3" s="67"/>
    </row>
    <row r="4" spans="2:14" x14ac:dyDescent="0.25">
      <c r="B4" s="67"/>
      <c r="C4" s="68"/>
      <c r="D4" s="68"/>
      <c r="E4" s="68"/>
      <c r="F4" s="68"/>
      <c r="G4" s="68"/>
      <c r="H4" s="122"/>
      <c r="I4" s="69"/>
      <c r="J4" s="69"/>
      <c r="K4" s="69"/>
      <c r="L4" s="69"/>
      <c r="M4" s="67"/>
      <c r="N4" s="67"/>
    </row>
    <row r="5" spans="2:14" x14ac:dyDescent="0.25">
      <c r="B5" s="74"/>
      <c r="C5" s="217" t="str">
        <f>'(3) Seg Non GAAP OI Rec'!C5:G5</f>
        <v>Quarter Ended April 2, 2021</v>
      </c>
      <c r="D5" s="217"/>
      <c r="E5" s="217"/>
      <c r="F5" s="217"/>
      <c r="G5" s="186"/>
      <c r="H5" s="69"/>
      <c r="I5" s="156"/>
      <c r="J5" s="69"/>
      <c r="K5" s="67"/>
      <c r="L5" s="67"/>
    </row>
    <row r="6" spans="2:14" x14ac:dyDescent="0.25">
      <c r="B6" s="74"/>
      <c r="C6" s="220" t="s">
        <v>3</v>
      </c>
      <c r="D6" s="220"/>
      <c r="E6" s="220"/>
      <c r="F6" s="220"/>
      <c r="G6" s="185"/>
      <c r="H6" s="69"/>
      <c r="I6" s="69"/>
      <c r="J6" s="69"/>
      <c r="K6" s="67"/>
      <c r="L6" s="67"/>
    </row>
    <row r="7" spans="2:14" ht="26.25" x14ac:dyDescent="0.25">
      <c r="B7" s="74"/>
      <c r="C7" s="75" t="s">
        <v>12</v>
      </c>
      <c r="D7" s="140" t="s">
        <v>59</v>
      </c>
      <c r="E7" s="75" t="s">
        <v>54</v>
      </c>
      <c r="F7" s="75" t="s">
        <v>32</v>
      </c>
      <c r="G7" s="69"/>
      <c r="H7" s="69"/>
      <c r="I7" s="69"/>
      <c r="J7" s="67"/>
      <c r="K7" s="67"/>
    </row>
    <row r="8" spans="2:14" x14ac:dyDescent="0.25">
      <c r="B8" s="74" t="s">
        <v>31</v>
      </c>
      <c r="C8" s="97">
        <f>'(3) Seg Non GAAP OI Rec'!C8</f>
        <v>152</v>
      </c>
      <c r="D8" s="97">
        <f>'(3) Seg Non GAAP OI Rec'!D8</f>
        <v>0</v>
      </c>
      <c r="E8" s="97">
        <f>'(3) Seg Non GAAP OI Rec'!E8</f>
        <v>28</v>
      </c>
      <c r="F8" s="97">
        <f>SUM(C8:E8)</f>
        <v>180</v>
      </c>
      <c r="G8" s="69"/>
      <c r="H8" s="69"/>
      <c r="I8" s="69"/>
      <c r="J8" s="67"/>
      <c r="K8" s="67"/>
    </row>
    <row r="9" spans="2:14" x14ac:dyDescent="0.25">
      <c r="B9" s="74" t="s">
        <v>30</v>
      </c>
      <c r="C9" s="111">
        <f>'(3) Seg Non GAAP OI Rec'!C9</f>
        <v>74</v>
      </c>
      <c r="D9" s="111">
        <f>'(3) Seg Non GAAP OI Rec'!D9</f>
        <v>0</v>
      </c>
      <c r="E9" s="111">
        <f>'(3) Seg Non GAAP OI Rec'!E9</f>
        <v>18</v>
      </c>
      <c r="F9" s="111">
        <f>SUM(C9:E9)</f>
        <v>92</v>
      </c>
      <c r="G9" s="69"/>
      <c r="H9" s="69"/>
      <c r="I9" s="69"/>
      <c r="J9" s="67"/>
      <c r="K9" s="67"/>
    </row>
    <row r="10" spans="2:14" x14ac:dyDescent="0.25">
      <c r="B10" s="74" t="s">
        <v>29</v>
      </c>
      <c r="C10" s="111">
        <f>'(3) Seg Non GAAP OI Rec'!C10</f>
        <v>102</v>
      </c>
      <c r="D10" s="111">
        <f>'(3) Seg Non GAAP OI Rec'!D10</f>
        <v>0</v>
      </c>
      <c r="E10" s="111">
        <f>'(3) Seg Non GAAP OI Rec'!E10</f>
        <v>8</v>
      </c>
      <c r="F10" s="111">
        <f>SUM(C10:E10)</f>
        <v>110</v>
      </c>
      <c r="G10" s="69"/>
      <c r="H10" s="69"/>
      <c r="I10" s="69"/>
      <c r="J10" s="67"/>
      <c r="K10" s="67"/>
    </row>
    <row r="11" spans="2:14" x14ac:dyDescent="0.25">
      <c r="B11" s="74" t="s">
        <v>34</v>
      </c>
      <c r="C11" s="111">
        <f>'(3) Seg Non GAAP OI Rec'!C11</f>
        <v>-20</v>
      </c>
      <c r="D11" s="111">
        <f>'(3) Seg Non GAAP OI Rec'!D11</f>
        <v>5</v>
      </c>
      <c r="E11" s="111">
        <v>0</v>
      </c>
      <c r="F11" s="111">
        <f>SUM(C11:E11)</f>
        <v>-15</v>
      </c>
      <c r="G11" s="69"/>
      <c r="H11" s="69"/>
      <c r="I11" s="69"/>
      <c r="J11" s="67"/>
      <c r="K11" s="67"/>
    </row>
    <row r="12" spans="2:14" ht="15.75" thickBot="1" x14ac:dyDescent="0.3">
      <c r="B12" s="74" t="s">
        <v>13</v>
      </c>
      <c r="C12" s="99">
        <f t="shared" ref="C12:F12" si="0">SUM(C8:C11)</f>
        <v>308</v>
      </c>
      <c r="D12" s="99">
        <f t="shared" si="0"/>
        <v>5</v>
      </c>
      <c r="E12" s="99">
        <f t="shared" si="0"/>
        <v>54</v>
      </c>
      <c r="F12" s="99">
        <f t="shared" si="0"/>
        <v>367</v>
      </c>
      <c r="G12" s="69"/>
      <c r="H12" s="69"/>
      <c r="I12" s="69"/>
      <c r="J12" s="67"/>
      <c r="K12" s="67"/>
    </row>
    <row r="13" spans="2:14" ht="15.75" thickTop="1" x14ac:dyDescent="0.25">
      <c r="B13" s="74"/>
      <c r="C13" s="120"/>
      <c r="D13" s="120"/>
      <c r="E13" s="120"/>
      <c r="F13" s="120"/>
      <c r="G13" s="120"/>
      <c r="H13" s="69"/>
      <c r="I13" s="69"/>
      <c r="J13" s="69"/>
      <c r="K13" s="67"/>
      <c r="L13" s="67"/>
    </row>
    <row r="14" spans="2:14" x14ac:dyDescent="0.25">
      <c r="B14" s="74"/>
      <c r="C14" s="217" t="s">
        <v>89</v>
      </c>
      <c r="D14" s="217"/>
      <c r="E14" s="217"/>
      <c r="F14" s="217"/>
      <c r="G14" s="217"/>
      <c r="H14" s="217"/>
      <c r="I14" s="69"/>
      <c r="J14" s="69"/>
      <c r="K14" s="69"/>
      <c r="L14" s="67"/>
      <c r="M14" s="67"/>
    </row>
    <row r="15" spans="2:14" x14ac:dyDescent="0.25">
      <c r="B15" s="74"/>
      <c r="C15" s="221" t="s">
        <v>3</v>
      </c>
      <c r="D15" s="221"/>
      <c r="E15" s="221"/>
      <c r="F15" s="221"/>
      <c r="G15" s="221"/>
      <c r="H15" s="221"/>
      <c r="I15" s="69"/>
      <c r="J15" s="69"/>
      <c r="K15" s="69"/>
      <c r="L15" s="67"/>
      <c r="M15" s="67"/>
    </row>
    <row r="16" spans="2:14" ht="26.25" x14ac:dyDescent="0.25">
      <c r="B16" s="74"/>
      <c r="C16" s="75" t="s">
        <v>12</v>
      </c>
      <c r="D16" s="140" t="s">
        <v>59</v>
      </c>
      <c r="E16" s="75" t="s">
        <v>54</v>
      </c>
      <c r="F16" s="75" t="s">
        <v>45</v>
      </c>
      <c r="G16" s="75" t="s">
        <v>82</v>
      </c>
      <c r="H16" s="140" t="s">
        <v>24</v>
      </c>
      <c r="I16" s="69"/>
      <c r="J16" s="69"/>
      <c r="K16" s="69"/>
      <c r="L16" s="67"/>
      <c r="M16" s="67"/>
    </row>
    <row r="17" spans="2:13" x14ac:dyDescent="0.25">
      <c r="B17" s="107" t="s">
        <v>61</v>
      </c>
      <c r="C17" s="97">
        <v>506</v>
      </c>
      <c r="D17" s="97">
        <v>4</v>
      </c>
      <c r="E17" s="97">
        <v>92</v>
      </c>
      <c r="F17" s="97">
        <v>0</v>
      </c>
      <c r="G17" s="97">
        <v>0</v>
      </c>
      <c r="H17" s="97">
        <f>SUM(C17:G17)</f>
        <v>602</v>
      </c>
      <c r="I17" s="69"/>
      <c r="J17" s="69"/>
      <c r="K17" s="69"/>
      <c r="L17" s="67"/>
      <c r="M17" s="67"/>
    </row>
    <row r="18" spans="2:13" x14ac:dyDescent="0.25">
      <c r="B18" s="107" t="s">
        <v>62</v>
      </c>
      <c r="C18" s="111">
        <v>280</v>
      </c>
      <c r="D18" s="111">
        <v>1</v>
      </c>
      <c r="E18" s="111">
        <v>66</v>
      </c>
      <c r="F18" s="111">
        <v>2</v>
      </c>
      <c r="G18" s="111">
        <v>1</v>
      </c>
      <c r="H18" s="111">
        <f>SUM(C18:G18)</f>
        <v>350</v>
      </c>
      <c r="I18" s="69"/>
      <c r="J18" s="69"/>
      <c r="K18" s="69"/>
      <c r="L18" s="67"/>
      <c r="M18" s="67"/>
    </row>
    <row r="19" spans="2:13" x14ac:dyDescent="0.25">
      <c r="B19" s="74" t="s">
        <v>29</v>
      </c>
      <c r="C19" s="111">
        <v>235</v>
      </c>
      <c r="D19" s="111">
        <f>'[59](3) Seg Non GAAP OI Rec'!D39</f>
        <v>0</v>
      </c>
      <c r="E19" s="111">
        <v>37</v>
      </c>
      <c r="F19" s="111">
        <v>0</v>
      </c>
      <c r="G19" s="111">
        <v>11</v>
      </c>
      <c r="H19" s="111">
        <f>SUM(C19:G19)</f>
        <v>283</v>
      </c>
      <c r="I19" s="69"/>
      <c r="J19" s="69"/>
      <c r="K19" s="69"/>
      <c r="L19" s="67"/>
      <c r="M19" s="67"/>
    </row>
    <row r="20" spans="2:13" x14ac:dyDescent="0.25">
      <c r="B20" s="74" t="s">
        <v>34</v>
      </c>
      <c r="C20" s="111">
        <v>-23</v>
      </c>
      <c r="D20" s="111">
        <v>34</v>
      </c>
      <c r="E20" s="111">
        <v>0</v>
      </c>
      <c r="F20" s="111">
        <v>0</v>
      </c>
      <c r="G20" s="111">
        <v>0</v>
      </c>
      <c r="H20" s="111">
        <f>SUM(C20:G20)</f>
        <v>11</v>
      </c>
      <c r="I20" s="69"/>
      <c r="J20" s="69"/>
      <c r="K20" s="69"/>
      <c r="L20" s="67"/>
      <c r="M20" s="67"/>
    </row>
    <row r="21" spans="2:13" ht="15.75" thickBot="1" x14ac:dyDescent="0.3">
      <c r="B21" s="74" t="s">
        <v>13</v>
      </c>
      <c r="C21" s="99">
        <f t="shared" ref="C21:H21" si="1">SUM(C17:C20)</f>
        <v>998</v>
      </c>
      <c r="D21" s="99">
        <f t="shared" si="1"/>
        <v>39</v>
      </c>
      <c r="E21" s="99">
        <f t="shared" si="1"/>
        <v>195</v>
      </c>
      <c r="F21" s="99">
        <f t="shared" si="1"/>
        <v>2</v>
      </c>
      <c r="G21" s="99">
        <f t="shared" si="1"/>
        <v>12</v>
      </c>
      <c r="H21" s="99">
        <f t="shared" si="1"/>
        <v>1246</v>
      </c>
      <c r="I21" s="69"/>
      <c r="J21" s="69"/>
      <c r="K21" s="69"/>
      <c r="L21" s="67"/>
      <c r="M21" s="67"/>
    </row>
    <row r="22" spans="2:13" ht="15.75" thickTop="1" x14ac:dyDescent="0.25">
      <c r="B22" s="74"/>
      <c r="C22" s="120"/>
      <c r="D22" s="120"/>
      <c r="E22" s="120"/>
      <c r="F22" s="120"/>
      <c r="G22" s="120"/>
      <c r="H22" s="69"/>
      <c r="I22" s="69"/>
      <c r="J22" s="69"/>
      <c r="K22" s="67"/>
      <c r="L22" s="67"/>
    </row>
    <row r="23" spans="2:13" x14ac:dyDescent="0.25">
      <c r="B23" s="74"/>
      <c r="C23" s="217" t="s">
        <v>87</v>
      </c>
      <c r="D23" s="217"/>
      <c r="E23" s="217"/>
      <c r="F23" s="217"/>
      <c r="G23" s="217"/>
      <c r="H23" s="69"/>
      <c r="I23" s="69"/>
      <c r="J23" s="69"/>
      <c r="K23" s="67"/>
      <c r="L23" s="67"/>
    </row>
    <row r="24" spans="2:13" x14ac:dyDescent="0.25">
      <c r="B24" s="74"/>
      <c r="C24" s="220" t="s">
        <v>3</v>
      </c>
      <c r="D24" s="220"/>
      <c r="E24" s="220"/>
      <c r="F24" s="220"/>
      <c r="G24" s="220"/>
      <c r="H24" s="69"/>
      <c r="I24" s="69"/>
      <c r="J24" s="69"/>
      <c r="K24" s="67"/>
      <c r="L24" s="67"/>
    </row>
    <row r="25" spans="2:13" ht="26.25" x14ac:dyDescent="0.25">
      <c r="B25" s="74"/>
      <c r="C25" s="75" t="s">
        <v>12</v>
      </c>
      <c r="D25" s="140" t="s">
        <v>59</v>
      </c>
      <c r="E25" s="75" t="s">
        <v>54</v>
      </c>
      <c r="F25" s="75" t="s">
        <v>45</v>
      </c>
      <c r="G25" s="75" t="s">
        <v>32</v>
      </c>
      <c r="H25" s="69"/>
      <c r="I25" s="69"/>
      <c r="J25" s="69"/>
      <c r="K25" s="67"/>
      <c r="L25" s="67"/>
    </row>
    <row r="26" spans="2:13" x14ac:dyDescent="0.25">
      <c r="B26" s="107" t="s">
        <v>61</v>
      </c>
      <c r="C26" s="97">
        <v>147</v>
      </c>
      <c r="D26" s="97">
        <v>1</v>
      </c>
      <c r="E26" s="97">
        <v>24</v>
      </c>
      <c r="F26" s="97">
        <v>0</v>
      </c>
      <c r="G26" s="97">
        <f>SUM(C26:F26)</f>
        <v>172</v>
      </c>
      <c r="H26" s="69"/>
      <c r="I26" s="69"/>
      <c r="J26" s="69"/>
      <c r="K26" s="67"/>
      <c r="L26" s="67"/>
    </row>
    <row r="27" spans="2:13" x14ac:dyDescent="0.25">
      <c r="B27" s="107" t="s">
        <v>62</v>
      </c>
      <c r="C27" s="111">
        <v>89</v>
      </c>
      <c r="D27" s="111">
        <f>'[59](3) Seg Non GAAP OI Rec'!D18</f>
        <v>0</v>
      </c>
      <c r="E27" s="111">
        <v>10</v>
      </c>
      <c r="F27" s="111">
        <v>1</v>
      </c>
      <c r="G27" s="111">
        <f>SUM(C27:F27)</f>
        <v>100</v>
      </c>
      <c r="H27" s="69"/>
      <c r="I27" s="69"/>
      <c r="J27" s="69"/>
      <c r="K27" s="67"/>
      <c r="L27" s="67"/>
    </row>
    <row r="28" spans="2:13" x14ac:dyDescent="0.25">
      <c r="B28" s="74" t="s">
        <v>29</v>
      </c>
      <c r="C28" s="111">
        <v>86</v>
      </c>
      <c r="D28" s="111">
        <f>'[59](3) Seg Non GAAP OI Rec'!D19</f>
        <v>0</v>
      </c>
      <c r="E28" s="111">
        <v>9</v>
      </c>
      <c r="F28" s="111">
        <v>0</v>
      </c>
      <c r="G28" s="111">
        <f>SUM(C28:F28)</f>
        <v>95</v>
      </c>
      <c r="H28" s="69"/>
      <c r="I28" s="69"/>
      <c r="J28" s="69"/>
      <c r="K28" s="67"/>
      <c r="L28" s="67"/>
    </row>
    <row r="29" spans="2:13" x14ac:dyDescent="0.25">
      <c r="B29" s="74" t="s">
        <v>34</v>
      </c>
      <c r="C29" s="111">
        <v>-23</v>
      </c>
      <c r="D29" s="111">
        <v>5</v>
      </c>
      <c r="E29" s="111">
        <v>0</v>
      </c>
      <c r="F29" s="111">
        <v>0</v>
      </c>
      <c r="G29" s="111">
        <f>SUM(C29:F29)</f>
        <v>-18</v>
      </c>
      <c r="H29" s="69"/>
      <c r="I29" s="69"/>
      <c r="J29" s="69"/>
      <c r="K29" s="67"/>
      <c r="L29" s="67"/>
    </row>
    <row r="30" spans="2:13" ht="15.75" thickBot="1" x14ac:dyDescent="0.3">
      <c r="B30" s="74" t="s">
        <v>13</v>
      </c>
      <c r="C30" s="99">
        <f t="shared" ref="C30:G30" si="2">SUM(C26:C29)</f>
        <v>299</v>
      </c>
      <c r="D30" s="99">
        <f t="shared" si="2"/>
        <v>6</v>
      </c>
      <c r="E30" s="99">
        <f t="shared" si="2"/>
        <v>43</v>
      </c>
      <c r="F30" s="99">
        <f t="shared" si="2"/>
        <v>1</v>
      </c>
      <c r="G30" s="99">
        <f t="shared" si="2"/>
        <v>349</v>
      </c>
      <c r="H30" s="69"/>
      <c r="I30" s="69"/>
      <c r="J30" s="69"/>
      <c r="K30" s="67"/>
      <c r="L30" s="67"/>
    </row>
    <row r="31" spans="2:13" ht="15.75" thickTop="1" x14ac:dyDescent="0.25">
      <c r="B31" s="74"/>
      <c r="C31" s="120"/>
      <c r="D31" s="120"/>
      <c r="E31" s="120"/>
      <c r="F31" s="120"/>
      <c r="G31" s="120"/>
      <c r="H31" s="69"/>
      <c r="I31" s="69"/>
      <c r="J31" s="69"/>
      <c r="K31" s="67"/>
      <c r="L31" s="67"/>
    </row>
    <row r="32" spans="2:13" x14ac:dyDescent="0.25">
      <c r="B32" s="74"/>
      <c r="C32" s="217" t="s">
        <v>88</v>
      </c>
      <c r="D32" s="217"/>
      <c r="E32" s="217"/>
      <c r="F32" s="217"/>
      <c r="G32" s="217"/>
      <c r="H32" s="186"/>
      <c r="I32" s="69"/>
      <c r="J32" s="156"/>
      <c r="K32" s="69"/>
      <c r="L32" s="67"/>
      <c r="M32" s="67"/>
    </row>
    <row r="33" spans="2:13" x14ac:dyDescent="0.25">
      <c r="B33" s="74"/>
      <c r="C33" s="220" t="s">
        <v>3</v>
      </c>
      <c r="D33" s="220"/>
      <c r="E33" s="220"/>
      <c r="F33" s="220"/>
      <c r="G33" s="220"/>
      <c r="H33" s="185"/>
      <c r="I33" s="69"/>
      <c r="J33" s="69"/>
      <c r="K33" s="69"/>
      <c r="L33" s="67"/>
      <c r="M33" s="67"/>
    </row>
    <row r="34" spans="2:13" ht="26.25" x14ac:dyDescent="0.25">
      <c r="B34" s="74"/>
      <c r="C34" s="75" t="s">
        <v>12</v>
      </c>
      <c r="D34" s="140" t="s">
        <v>59</v>
      </c>
      <c r="E34" s="75" t="s">
        <v>54</v>
      </c>
      <c r="F34" s="75" t="s">
        <v>45</v>
      </c>
      <c r="G34" s="75" t="s">
        <v>32</v>
      </c>
      <c r="H34" s="69"/>
      <c r="I34" s="69"/>
      <c r="J34" s="69"/>
      <c r="K34" s="67"/>
      <c r="L34" s="67"/>
    </row>
    <row r="35" spans="2:13" x14ac:dyDescent="0.25">
      <c r="B35" s="74" t="s">
        <v>31</v>
      </c>
      <c r="C35" s="97">
        <v>145</v>
      </c>
      <c r="D35" s="97">
        <v>2</v>
      </c>
      <c r="E35" s="97">
        <v>24</v>
      </c>
      <c r="F35" s="97">
        <v>0</v>
      </c>
      <c r="G35" s="97">
        <v>171</v>
      </c>
      <c r="H35" s="69"/>
      <c r="I35" s="69"/>
      <c r="J35" s="69"/>
      <c r="K35" s="67"/>
      <c r="L35" s="67"/>
    </row>
    <row r="36" spans="2:13" x14ac:dyDescent="0.25">
      <c r="B36" s="74" t="s">
        <v>30</v>
      </c>
      <c r="C36" s="111">
        <v>54</v>
      </c>
      <c r="D36" s="111">
        <v>0</v>
      </c>
      <c r="E36" s="111">
        <v>25</v>
      </c>
      <c r="F36" s="111">
        <v>2</v>
      </c>
      <c r="G36" s="111">
        <v>81</v>
      </c>
      <c r="H36" s="69"/>
      <c r="I36" s="69"/>
      <c r="J36" s="69"/>
      <c r="K36" s="67"/>
      <c r="L36" s="67"/>
    </row>
    <row r="37" spans="2:13" x14ac:dyDescent="0.25">
      <c r="B37" s="74" t="s">
        <v>29</v>
      </c>
      <c r="C37" s="111">
        <v>75</v>
      </c>
      <c r="D37" s="111">
        <v>0</v>
      </c>
      <c r="E37" s="111">
        <v>10</v>
      </c>
      <c r="F37" s="111">
        <v>0</v>
      </c>
      <c r="G37" s="111">
        <v>85</v>
      </c>
      <c r="H37" s="69"/>
      <c r="I37" s="69"/>
      <c r="J37" s="69"/>
      <c r="K37" s="67"/>
      <c r="L37" s="67"/>
    </row>
    <row r="38" spans="2:13" x14ac:dyDescent="0.25">
      <c r="B38" s="74" t="s">
        <v>34</v>
      </c>
      <c r="C38" s="111">
        <v>-16</v>
      </c>
      <c r="D38" s="111">
        <v>3</v>
      </c>
      <c r="E38" s="111">
        <v>0</v>
      </c>
      <c r="F38" s="111">
        <v>0</v>
      </c>
      <c r="G38" s="111">
        <v>-13</v>
      </c>
      <c r="H38" s="69"/>
      <c r="I38" s="69"/>
      <c r="J38" s="69"/>
      <c r="K38" s="67"/>
      <c r="L38" s="67"/>
    </row>
    <row r="39" spans="2:13" ht="15.75" thickBot="1" x14ac:dyDescent="0.3">
      <c r="B39" s="74" t="s">
        <v>13</v>
      </c>
      <c r="C39" s="99">
        <f t="shared" ref="C39:G39" si="3">SUM(C35:C38)</f>
        <v>258</v>
      </c>
      <c r="D39" s="99">
        <f t="shared" si="3"/>
        <v>5</v>
      </c>
      <c r="E39" s="99">
        <f t="shared" si="3"/>
        <v>59</v>
      </c>
      <c r="F39" s="99">
        <f t="shared" si="3"/>
        <v>2</v>
      </c>
      <c r="G39" s="99">
        <f t="shared" si="3"/>
        <v>324</v>
      </c>
      <c r="H39" s="69"/>
      <c r="I39" s="69"/>
      <c r="J39" s="69"/>
      <c r="K39" s="67"/>
      <c r="L39" s="67"/>
    </row>
    <row r="40" spans="2:13" ht="15.75" thickTop="1" x14ac:dyDescent="0.25">
      <c r="B40" s="74"/>
      <c r="C40" s="120"/>
      <c r="D40" s="120"/>
      <c r="E40" s="120"/>
      <c r="F40" s="120"/>
      <c r="G40" s="120"/>
      <c r="H40" s="69"/>
      <c r="I40" s="69"/>
      <c r="J40" s="69"/>
      <c r="K40" s="67"/>
      <c r="L40" s="67"/>
    </row>
    <row r="41" spans="2:13" x14ac:dyDescent="0.25">
      <c r="B41" s="74"/>
      <c r="C41" s="217" t="s">
        <v>80</v>
      </c>
      <c r="D41" s="217"/>
      <c r="E41" s="217"/>
      <c r="F41" s="217"/>
      <c r="G41" s="217"/>
      <c r="H41" s="69"/>
      <c r="I41" s="156"/>
      <c r="J41" s="69"/>
      <c r="K41" s="67"/>
      <c r="L41" s="67"/>
    </row>
    <row r="42" spans="2:13" x14ac:dyDescent="0.25">
      <c r="B42" s="74"/>
      <c r="C42" s="220" t="s">
        <v>3</v>
      </c>
      <c r="D42" s="220"/>
      <c r="E42" s="220"/>
      <c r="F42" s="220"/>
      <c r="G42" s="220"/>
      <c r="H42" s="69"/>
      <c r="I42" s="69"/>
      <c r="J42" s="69"/>
      <c r="K42" s="67"/>
      <c r="L42" s="67"/>
    </row>
    <row r="43" spans="2:13" ht="26.25" x14ac:dyDescent="0.25">
      <c r="B43" s="74"/>
      <c r="C43" s="75" t="s">
        <v>12</v>
      </c>
      <c r="D43" s="140" t="s">
        <v>59</v>
      </c>
      <c r="E43" s="75" t="s">
        <v>54</v>
      </c>
      <c r="F43" s="75" t="s">
        <v>83</v>
      </c>
      <c r="G43" s="75" t="s">
        <v>24</v>
      </c>
      <c r="H43" s="69"/>
      <c r="I43" s="69"/>
      <c r="J43" s="69"/>
      <c r="K43" s="67"/>
      <c r="L43" s="67"/>
    </row>
    <row r="44" spans="2:13" x14ac:dyDescent="0.25">
      <c r="B44" s="74" t="s">
        <v>31</v>
      </c>
      <c r="C44" s="97">
        <v>119</v>
      </c>
      <c r="D44" s="97">
        <v>1</v>
      </c>
      <c r="E44" s="97">
        <v>23</v>
      </c>
      <c r="F44" s="97">
        <v>0</v>
      </c>
      <c r="G44" s="97">
        <v>143</v>
      </c>
      <c r="H44" s="69"/>
      <c r="I44" s="69"/>
      <c r="J44" s="69"/>
      <c r="K44" s="67"/>
      <c r="L44" s="67"/>
    </row>
    <row r="45" spans="2:13" x14ac:dyDescent="0.25">
      <c r="B45" s="74" t="s">
        <v>30</v>
      </c>
      <c r="C45" s="111">
        <v>78</v>
      </c>
      <c r="D45" s="111">
        <v>1</v>
      </c>
      <c r="E45" s="111">
        <v>19</v>
      </c>
      <c r="F45" s="111">
        <v>0</v>
      </c>
      <c r="G45" s="111">
        <v>98</v>
      </c>
      <c r="H45" s="69"/>
      <c r="I45" s="69"/>
      <c r="J45" s="69"/>
      <c r="K45" s="67"/>
      <c r="L45" s="67"/>
    </row>
    <row r="46" spans="2:13" x14ac:dyDescent="0.25">
      <c r="B46" s="74" t="s">
        <v>29</v>
      </c>
      <c r="C46" s="111">
        <v>1</v>
      </c>
      <c r="D46" s="111">
        <v>0</v>
      </c>
      <c r="E46" s="111">
        <v>9</v>
      </c>
      <c r="F46" s="111">
        <v>11</v>
      </c>
      <c r="G46" s="111">
        <v>21</v>
      </c>
      <c r="H46" s="69"/>
      <c r="I46" s="69"/>
      <c r="J46" s="69"/>
      <c r="K46" s="67"/>
      <c r="L46" s="67"/>
    </row>
    <row r="47" spans="2:13" x14ac:dyDescent="0.25">
      <c r="B47" s="74" t="s">
        <v>34</v>
      </c>
      <c r="C47" s="111">
        <v>51</v>
      </c>
      <c r="D47" s="111">
        <v>14</v>
      </c>
      <c r="E47" s="111">
        <v>0</v>
      </c>
      <c r="F47" s="111">
        <v>0</v>
      </c>
      <c r="G47" s="111">
        <v>65</v>
      </c>
      <c r="H47" s="69"/>
      <c r="I47" s="69"/>
      <c r="J47" s="69"/>
      <c r="K47" s="67"/>
      <c r="L47" s="67"/>
    </row>
    <row r="48" spans="2:13" ht="15.75" thickBot="1" x14ac:dyDescent="0.3">
      <c r="B48" s="74" t="s">
        <v>13</v>
      </c>
      <c r="C48" s="99">
        <f t="shared" ref="C48:G48" si="4">SUM(C44:C47)</f>
        <v>249</v>
      </c>
      <c r="D48" s="99">
        <f t="shared" si="4"/>
        <v>16</v>
      </c>
      <c r="E48" s="99">
        <f t="shared" si="4"/>
        <v>51</v>
      </c>
      <c r="F48" s="99">
        <f t="shared" si="4"/>
        <v>11</v>
      </c>
      <c r="G48" s="99">
        <f t="shared" si="4"/>
        <v>327</v>
      </c>
      <c r="H48" s="69"/>
      <c r="I48" s="69"/>
      <c r="J48" s="69"/>
      <c r="K48" s="67"/>
      <c r="L48" s="67"/>
    </row>
    <row r="49" spans="2:14" ht="15.75" thickTop="1" x14ac:dyDescent="0.25">
      <c r="B49" s="74"/>
      <c r="C49" s="120"/>
      <c r="D49" s="120"/>
      <c r="E49" s="120"/>
      <c r="F49" s="120"/>
      <c r="G49" s="120"/>
      <c r="H49" s="69"/>
      <c r="I49" s="69"/>
      <c r="J49" s="69"/>
      <c r="K49" s="67"/>
      <c r="L49" s="67"/>
    </row>
    <row r="50" spans="2:14" x14ac:dyDescent="0.25">
      <c r="B50" s="74"/>
      <c r="C50" s="217" t="s">
        <v>81</v>
      </c>
      <c r="D50" s="217"/>
      <c r="E50" s="217"/>
      <c r="F50" s="217"/>
      <c r="G50" s="69"/>
      <c r="H50" s="69"/>
      <c r="I50" s="69"/>
      <c r="J50" s="67"/>
      <c r="K50" s="67"/>
    </row>
    <row r="51" spans="2:14" x14ac:dyDescent="0.25">
      <c r="B51" s="74"/>
      <c r="C51" s="220" t="s">
        <v>3</v>
      </c>
      <c r="D51" s="220"/>
      <c r="E51" s="220"/>
      <c r="F51" s="220"/>
      <c r="G51" s="69"/>
      <c r="H51" s="69"/>
      <c r="I51" s="69"/>
      <c r="J51" s="67"/>
      <c r="K51" s="67"/>
    </row>
    <row r="52" spans="2:14" ht="26.25" x14ac:dyDescent="0.25">
      <c r="B52" s="74"/>
      <c r="C52" s="75" t="s">
        <v>12</v>
      </c>
      <c r="D52" s="140" t="s">
        <v>59</v>
      </c>
      <c r="E52" s="75" t="s">
        <v>54</v>
      </c>
      <c r="F52" s="75" t="s">
        <v>32</v>
      </c>
      <c r="G52" s="69"/>
      <c r="H52" s="69"/>
      <c r="I52" s="69"/>
      <c r="J52" s="67"/>
      <c r="K52" s="67"/>
    </row>
    <row r="53" spans="2:14" x14ac:dyDescent="0.25">
      <c r="B53" s="74" t="s">
        <v>31</v>
      </c>
      <c r="C53" s="97">
        <v>95</v>
      </c>
      <c r="D53" s="97">
        <v>0</v>
      </c>
      <c r="E53" s="97">
        <v>21</v>
      </c>
      <c r="F53" s="97">
        <v>116</v>
      </c>
      <c r="G53" s="69"/>
      <c r="H53" s="69"/>
      <c r="I53" s="69"/>
      <c r="J53" s="67"/>
      <c r="K53" s="67"/>
    </row>
    <row r="54" spans="2:14" x14ac:dyDescent="0.25">
      <c r="B54" s="74" t="s">
        <v>30</v>
      </c>
      <c r="C54" s="111">
        <v>59</v>
      </c>
      <c r="D54" s="111">
        <v>0</v>
      </c>
      <c r="E54" s="111">
        <v>12</v>
      </c>
      <c r="F54" s="111">
        <v>71</v>
      </c>
      <c r="G54" s="69"/>
      <c r="H54" s="69"/>
      <c r="I54" s="69"/>
      <c r="J54" s="67"/>
      <c r="K54" s="67"/>
    </row>
    <row r="55" spans="2:14" x14ac:dyDescent="0.25">
      <c r="B55" s="74" t="s">
        <v>29</v>
      </c>
      <c r="C55" s="111">
        <v>73</v>
      </c>
      <c r="D55" s="111">
        <v>0</v>
      </c>
      <c r="E55" s="111">
        <v>9</v>
      </c>
      <c r="F55" s="111">
        <v>82</v>
      </c>
      <c r="G55" s="69"/>
      <c r="H55" s="69"/>
      <c r="I55" s="69"/>
      <c r="J55" s="67"/>
      <c r="K55" s="67"/>
    </row>
    <row r="56" spans="2:14" x14ac:dyDescent="0.25">
      <c r="B56" s="74" t="s">
        <v>34</v>
      </c>
      <c r="C56" s="111">
        <v>-35</v>
      </c>
      <c r="D56" s="111">
        <v>12</v>
      </c>
      <c r="E56" s="111">
        <v>0</v>
      </c>
      <c r="F56" s="111">
        <v>-23</v>
      </c>
      <c r="G56" s="69"/>
      <c r="H56" s="69"/>
      <c r="I56" s="69"/>
      <c r="J56" s="67"/>
      <c r="K56" s="67"/>
    </row>
    <row r="57" spans="2:14" ht="15.75" thickBot="1" x14ac:dyDescent="0.3">
      <c r="B57" s="74" t="s">
        <v>13</v>
      </c>
      <c r="C57" s="99">
        <f t="shared" ref="C57:F57" si="5">SUM(C53:C56)</f>
        <v>192</v>
      </c>
      <c r="D57" s="99">
        <f t="shared" si="5"/>
        <v>12</v>
      </c>
      <c r="E57" s="99">
        <f t="shared" si="5"/>
        <v>42</v>
      </c>
      <c r="F57" s="99">
        <f t="shared" si="5"/>
        <v>246</v>
      </c>
      <c r="G57" s="69"/>
      <c r="H57" s="69"/>
      <c r="I57" s="69"/>
      <c r="J57" s="67"/>
      <c r="K57" s="67"/>
    </row>
    <row r="58" spans="2:14" ht="15.75" thickTop="1" x14ac:dyDescent="0.25">
      <c r="B58" s="67"/>
      <c r="C58" s="68"/>
      <c r="D58" s="68"/>
      <c r="E58" s="68"/>
      <c r="F58" s="68"/>
      <c r="G58" s="68"/>
      <c r="H58" s="122"/>
      <c r="I58" s="69"/>
      <c r="J58" s="69"/>
      <c r="K58" s="69"/>
      <c r="L58" s="69"/>
      <c r="M58" s="67"/>
      <c r="N58" s="67"/>
    </row>
    <row r="59" spans="2:14" x14ac:dyDescent="0.25">
      <c r="B59" s="74"/>
      <c r="C59" s="119"/>
      <c r="D59" s="119"/>
      <c r="E59" s="119"/>
      <c r="F59" s="119"/>
      <c r="G59" s="119"/>
      <c r="H59" s="119"/>
      <c r="I59" s="67"/>
      <c r="J59" s="67"/>
      <c r="K59" s="67"/>
      <c r="L59" s="67"/>
      <c r="M59" s="67"/>
      <c r="N59" s="67"/>
    </row>
    <row r="60" spans="2:14" x14ac:dyDescent="0.25">
      <c r="B60" s="138"/>
      <c r="C60" s="138"/>
      <c r="D60" s="138"/>
      <c r="E60" s="138"/>
      <c r="F60" s="138"/>
      <c r="G60" s="138"/>
      <c r="H60" s="138"/>
      <c r="I60" s="67"/>
      <c r="J60" s="67"/>
      <c r="K60" s="67"/>
      <c r="L60" s="67"/>
      <c r="M60" s="67"/>
      <c r="N60" s="67"/>
    </row>
    <row r="61" spans="2:14" x14ac:dyDescent="0.25">
      <c r="B61" s="67"/>
      <c r="C61" s="67"/>
      <c r="D61" s="67"/>
      <c r="E61" s="67"/>
      <c r="F61" s="67"/>
      <c r="G61" s="67"/>
      <c r="H61" s="67"/>
      <c r="I61" s="67"/>
      <c r="J61" s="67"/>
      <c r="K61" s="67"/>
      <c r="L61" s="67"/>
      <c r="M61" s="67"/>
      <c r="N61" s="67"/>
    </row>
  </sheetData>
  <mergeCells count="12">
    <mergeCell ref="C51:F51"/>
    <mergeCell ref="C23:G23"/>
    <mergeCell ref="C5:F5"/>
    <mergeCell ref="C6:F6"/>
    <mergeCell ref="C24:G24"/>
    <mergeCell ref="C15:H15"/>
    <mergeCell ref="C14:H14"/>
    <mergeCell ref="C50:F50"/>
    <mergeCell ref="C41:G41"/>
    <mergeCell ref="C42:G42"/>
    <mergeCell ref="C32:G32"/>
    <mergeCell ref="C33:G33"/>
  </mergeCells>
  <pageMargins left="0.7" right="0.7" top="0.75" bottom="0.75" header="0.3" footer="0.3"/>
  <pageSetup scale="58" orientation="portrait" r:id="rId1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B1:Q46"/>
  <sheetViews>
    <sheetView showGridLines="0" topLeftCell="B1" zoomScale="90" zoomScaleNormal="90" workbookViewId="0">
      <selection activeCell="N11" sqref="N11"/>
    </sheetView>
  </sheetViews>
  <sheetFormatPr defaultRowHeight="15" x14ac:dyDescent="0.25"/>
  <cols>
    <col min="1" max="1" width="0" hidden="1" customWidth="1"/>
    <col min="2" max="2" width="2.42578125" style="62" customWidth="1"/>
    <col min="3" max="3" width="51.85546875" customWidth="1"/>
    <col min="4" max="10" width="22.7109375" customWidth="1"/>
    <col min="11" max="11" width="18.85546875" customWidth="1"/>
    <col min="12" max="12" width="15.7109375" customWidth="1"/>
    <col min="13" max="13" width="17" customWidth="1"/>
    <col min="14" max="14" width="17.140625" customWidth="1"/>
    <col min="15" max="15" width="19.5703125" customWidth="1"/>
    <col min="16" max="16" width="17" customWidth="1"/>
    <col min="17" max="17" width="13.42578125" customWidth="1"/>
  </cols>
  <sheetData>
    <row r="1" spans="3:14" s="3" customFormat="1" x14ac:dyDescent="0.25"/>
    <row r="2" spans="3:14" s="3" customFormat="1" ht="31.5" x14ac:dyDescent="0.5">
      <c r="C2" s="128" t="s">
        <v>22</v>
      </c>
      <c r="D2" s="128"/>
      <c r="E2" s="128"/>
      <c r="F2" s="128"/>
      <c r="G2" s="128"/>
      <c r="H2" s="128"/>
      <c r="I2" s="128"/>
      <c r="J2" s="128"/>
      <c r="K2" s="56"/>
      <c r="L2" s="58"/>
      <c r="M2" s="56"/>
      <c r="N2" s="56"/>
    </row>
    <row r="3" spans="3:14" x14ac:dyDescent="0.25">
      <c r="C3" s="66"/>
      <c r="D3" s="66"/>
      <c r="E3" s="66"/>
      <c r="F3" s="66"/>
      <c r="G3" s="66"/>
      <c r="H3" s="66"/>
      <c r="I3" s="47"/>
    </row>
    <row r="4" spans="3:14" x14ac:dyDescent="0.25">
      <c r="C4" s="71"/>
      <c r="D4" s="217" t="s">
        <v>96</v>
      </c>
      <c r="E4" s="217"/>
      <c r="F4" s="217"/>
      <c r="G4" s="217"/>
      <c r="H4" s="186"/>
      <c r="I4" s="157"/>
      <c r="J4" s="1"/>
    </row>
    <row r="5" spans="3:14" x14ac:dyDescent="0.25">
      <c r="C5" s="71"/>
      <c r="D5" s="223" t="s">
        <v>35</v>
      </c>
      <c r="E5" s="223"/>
      <c r="F5" s="223"/>
      <c r="G5" s="223"/>
      <c r="H5" s="200"/>
      <c r="I5" s="157"/>
      <c r="J5" s="1"/>
    </row>
    <row r="6" spans="3:14" ht="45.75" customHeight="1" x14ac:dyDescent="0.25">
      <c r="C6" s="71"/>
      <c r="D6" s="130" t="s">
        <v>14</v>
      </c>
      <c r="E6" s="133" t="s">
        <v>59</v>
      </c>
      <c r="F6" s="131" t="s">
        <v>54</v>
      </c>
      <c r="G6" s="131" t="s">
        <v>15</v>
      </c>
      <c r="I6" s="153"/>
      <c r="J6" s="158"/>
      <c r="K6" s="1"/>
      <c r="L6" s="1"/>
    </row>
    <row r="7" spans="3:14" x14ac:dyDescent="0.25">
      <c r="C7" s="71" t="s">
        <v>7</v>
      </c>
      <c r="D7" s="100">
        <f>'(1) Non-GAAP OI Rec'!H9</f>
        <v>308</v>
      </c>
      <c r="E7" s="101">
        <v>5</v>
      </c>
      <c r="F7" s="101">
        <v>54</v>
      </c>
      <c r="G7" s="100">
        <f>SUM(D7:F7)</f>
        <v>367</v>
      </c>
      <c r="I7" s="154"/>
      <c r="J7" s="158"/>
      <c r="K7" s="155"/>
      <c r="L7" s="1"/>
    </row>
    <row r="8" spans="3:14" x14ac:dyDescent="0.25">
      <c r="C8" s="107" t="s">
        <v>42</v>
      </c>
      <c r="D8" s="102">
        <v>-46</v>
      </c>
      <c r="E8" s="98">
        <v>0</v>
      </c>
      <c r="F8" s="98">
        <v>0</v>
      </c>
      <c r="G8" s="102">
        <f>SUM(D8:F8)</f>
        <v>-46</v>
      </c>
    </row>
    <row r="9" spans="3:14" x14ac:dyDescent="0.25">
      <c r="C9" s="72" t="s">
        <v>39</v>
      </c>
      <c r="D9" s="103">
        <f>D7+D8</f>
        <v>262</v>
      </c>
      <c r="E9" s="104">
        <f t="shared" ref="E9:F9" si="0">SUM(E7:E8)</f>
        <v>5</v>
      </c>
      <c r="F9" s="104">
        <f t="shared" si="0"/>
        <v>54</v>
      </c>
      <c r="G9" s="103">
        <f>SUM(D9:F9)</f>
        <v>321</v>
      </c>
      <c r="H9" s="113"/>
    </row>
    <row r="10" spans="3:14" x14ac:dyDescent="0.25">
      <c r="C10" s="107" t="s">
        <v>65</v>
      </c>
      <c r="D10" s="146">
        <f>'(5) Historical Fin - IS'!H11</f>
        <v>-57</v>
      </c>
      <c r="E10" s="147">
        <v>-1</v>
      </c>
      <c r="F10" s="147">
        <v>-14</v>
      </c>
      <c r="G10" s="146">
        <f>SUM(D10:F10)</f>
        <v>-72</v>
      </c>
    </row>
    <row r="11" spans="3:14" ht="15" customHeight="1" thickBot="1" x14ac:dyDescent="0.3">
      <c r="C11" s="71" t="s">
        <v>47</v>
      </c>
      <c r="D11" s="105">
        <f>D9+D10</f>
        <v>205</v>
      </c>
      <c r="E11" s="105">
        <f t="shared" ref="E11:G11" si="1">E9+E10</f>
        <v>4</v>
      </c>
      <c r="F11" s="105">
        <f t="shared" si="1"/>
        <v>40</v>
      </c>
      <c r="G11" s="105">
        <f t="shared" si="1"/>
        <v>249</v>
      </c>
      <c r="I11" s="62"/>
      <c r="J11" s="62"/>
      <c r="K11" s="62"/>
      <c r="L11" s="62"/>
    </row>
    <row r="12" spans="3:14" ht="15.75" thickTop="1" x14ac:dyDescent="0.25">
      <c r="C12" s="71"/>
      <c r="D12" s="102"/>
      <c r="E12" s="98"/>
      <c r="F12" s="98"/>
      <c r="G12" s="102"/>
    </row>
    <row r="13" spans="3:14" x14ac:dyDescent="0.25">
      <c r="C13" s="72" t="s">
        <v>48</v>
      </c>
      <c r="D13" s="87">
        <f>D11/D14</f>
        <v>1.4236111111111112</v>
      </c>
      <c r="E13" s="121">
        <f t="shared" ref="E13" si="2">E11/E14</f>
        <v>2.7777777777777776E-2</v>
      </c>
      <c r="F13" s="121">
        <f>ROUND(F11/F14,2)</f>
        <v>0.28000000000000003</v>
      </c>
      <c r="G13" s="87">
        <f>G11/G14</f>
        <v>1.7291666666666667</v>
      </c>
    </row>
    <row r="14" spans="3:14" x14ac:dyDescent="0.25">
      <c r="C14" s="107" t="s">
        <v>49</v>
      </c>
      <c r="D14" s="102">
        <f>'(2) Non-GAAP Financial Measures'!F30</f>
        <v>144</v>
      </c>
      <c r="E14" s="98">
        <f>D14</f>
        <v>144</v>
      </c>
      <c r="F14" s="111">
        <f>D14</f>
        <v>144</v>
      </c>
      <c r="G14" s="102">
        <f>D14</f>
        <v>144</v>
      </c>
    </row>
    <row r="15" spans="3:14" x14ac:dyDescent="0.25">
      <c r="C15" s="71"/>
      <c r="D15" s="106"/>
      <c r="E15" s="107"/>
      <c r="F15" s="107"/>
      <c r="G15" s="106"/>
    </row>
    <row r="16" spans="3:14" x14ac:dyDescent="0.25">
      <c r="C16" s="71"/>
      <c r="D16" s="106"/>
      <c r="E16" s="107"/>
      <c r="F16" s="107"/>
      <c r="G16" s="106"/>
    </row>
    <row r="17" spans="3:17" x14ac:dyDescent="0.25">
      <c r="C17" s="71" t="s">
        <v>39</v>
      </c>
      <c r="D17" s="108">
        <f>D9</f>
        <v>262</v>
      </c>
      <c r="E17" s="109">
        <f>E9</f>
        <v>5</v>
      </c>
      <c r="F17" s="109">
        <f>F9</f>
        <v>54</v>
      </c>
      <c r="G17" s="108">
        <f>SUM(D17:F17)</f>
        <v>321</v>
      </c>
    </row>
    <row r="18" spans="3:17" x14ac:dyDescent="0.25">
      <c r="C18" s="71" t="s">
        <v>6</v>
      </c>
      <c r="D18" s="102">
        <f>'(2) Non-GAAP Financial Measures'!H7</f>
        <v>22</v>
      </c>
      <c r="E18" s="98">
        <v>0</v>
      </c>
      <c r="F18" s="98">
        <v>0</v>
      </c>
      <c r="G18" s="102">
        <f>SUM(D18:F18)</f>
        <v>22</v>
      </c>
    </row>
    <row r="19" spans="3:17" s="62" customFormat="1" x14ac:dyDescent="0.25">
      <c r="C19" s="71" t="s">
        <v>104</v>
      </c>
      <c r="D19" s="102">
        <v>55</v>
      </c>
      <c r="E19" s="111">
        <v>0</v>
      </c>
      <c r="F19" s="111">
        <f>-F17</f>
        <v>-54</v>
      </c>
      <c r="G19" s="102">
        <f>SUM(D19:F19)</f>
        <v>1</v>
      </c>
    </row>
    <row r="20" spans="3:17" x14ac:dyDescent="0.25">
      <c r="C20" s="71" t="s">
        <v>1</v>
      </c>
      <c r="D20" s="102">
        <v>45</v>
      </c>
      <c r="E20" s="98">
        <v>0</v>
      </c>
      <c r="F20" s="98">
        <v>0</v>
      </c>
      <c r="G20" s="102">
        <f>SUM(D20:F20)</f>
        <v>45</v>
      </c>
      <c r="I20" s="62"/>
      <c r="J20" s="62"/>
      <c r="K20" s="62"/>
      <c r="L20" s="62"/>
    </row>
    <row r="21" spans="3:17" ht="15" customHeight="1" thickBot="1" x14ac:dyDescent="0.3">
      <c r="C21" s="71" t="s">
        <v>16</v>
      </c>
      <c r="D21" s="105">
        <f t="shared" ref="D21:G21" si="3">SUM(D17:D18)+SUM(D19:D20)</f>
        <v>384</v>
      </c>
      <c r="E21" s="99">
        <f t="shared" si="3"/>
        <v>5</v>
      </c>
      <c r="F21" s="99">
        <f t="shared" si="3"/>
        <v>0</v>
      </c>
      <c r="G21" s="105">
        <f t="shared" si="3"/>
        <v>389</v>
      </c>
    </row>
    <row r="22" spans="3:17" s="62" customFormat="1" ht="15" customHeight="1" thickTop="1" x14ac:dyDescent="0.25">
      <c r="C22" s="136" t="s">
        <v>52</v>
      </c>
      <c r="D22" s="135">
        <f>D21/'(4) Historical Fin - Segments'!H26</f>
        <v>0.11583710407239819</v>
      </c>
      <c r="E22" s="137"/>
      <c r="F22" s="137"/>
      <c r="G22" s="135">
        <f>G21/'(4) Historical Fin - Segments'!H26</f>
        <v>0.11734539969834087</v>
      </c>
      <c r="H22" s="137"/>
      <c r="I22" s="137"/>
      <c r="N22"/>
      <c r="O22"/>
      <c r="P22"/>
      <c r="Q22"/>
    </row>
    <row r="23" spans="3:17" s="62" customFormat="1" x14ac:dyDescent="0.25">
      <c r="C23" s="71"/>
      <c r="D23" s="71"/>
      <c r="E23" s="71"/>
      <c r="F23" s="71"/>
      <c r="G23" s="71"/>
      <c r="H23" s="71"/>
    </row>
    <row r="24" spans="3:17" s="62" customFormat="1" x14ac:dyDescent="0.25">
      <c r="C24" s="71"/>
      <c r="D24" s="71"/>
      <c r="E24" s="71"/>
      <c r="F24" s="71"/>
      <c r="G24" s="71"/>
      <c r="H24" s="71"/>
      <c r="L24"/>
      <c r="M24"/>
      <c r="N24"/>
      <c r="O24"/>
    </row>
    <row r="25" spans="3:17" s="62" customFormat="1" x14ac:dyDescent="0.25">
      <c r="C25" s="71"/>
      <c r="D25" s="222" t="s">
        <v>81</v>
      </c>
      <c r="E25" s="222"/>
      <c r="F25" s="222"/>
      <c r="G25" s="222"/>
      <c r="H25" s="222"/>
      <c r="I25" s="222"/>
      <c r="J25" s="139"/>
      <c r="K25" s="1"/>
      <c r="L25" s="157"/>
      <c r="M25" s="1"/>
    </row>
    <row r="26" spans="3:17" s="62" customFormat="1" x14ac:dyDescent="0.25">
      <c r="C26" s="71"/>
      <c r="D26" s="223" t="s">
        <v>35</v>
      </c>
      <c r="E26" s="223"/>
      <c r="F26" s="223"/>
      <c r="G26" s="223"/>
      <c r="H26" s="223"/>
      <c r="I26" s="223"/>
      <c r="J26" s="139"/>
      <c r="K26" s="1"/>
      <c r="L26" s="157"/>
      <c r="M26" s="1"/>
    </row>
    <row r="27" spans="3:17" s="62" customFormat="1" ht="45.75" customHeight="1" x14ac:dyDescent="0.25">
      <c r="C27" s="71"/>
      <c r="D27" s="130" t="s">
        <v>14</v>
      </c>
      <c r="E27" s="133" t="s">
        <v>59</v>
      </c>
      <c r="F27" s="131" t="s">
        <v>54</v>
      </c>
      <c r="G27" s="131" t="s">
        <v>58</v>
      </c>
      <c r="H27" s="133" t="s">
        <v>68</v>
      </c>
      <c r="I27" s="131" t="s">
        <v>15</v>
      </c>
      <c r="K27" s="153"/>
      <c r="L27" s="158"/>
      <c r="M27" s="1"/>
      <c r="N27" s="1"/>
    </row>
    <row r="28" spans="3:17" s="62" customFormat="1" x14ac:dyDescent="0.25">
      <c r="C28" s="71" t="s">
        <v>7</v>
      </c>
      <c r="D28" s="100">
        <v>192</v>
      </c>
      <c r="E28" s="101">
        <v>12</v>
      </c>
      <c r="F28" s="101">
        <v>42</v>
      </c>
      <c r="G28" s="148">
        <v>0</v>
      </c>
      <c r="H28" s="101">
        <v>0</v>
      </c>
      <c r="I28" s="100">
        <v>246</v>
      </c>
      <c r="K28" s="154"/>
      <c r="L28" s="158"/>
      <c r="M28" s="155"/>
      <c r="N28" s="1"/>
    </row>
    <row r="29" spans="3:17" s="62" customFormat="1" x14ac:dyDescent="0.25">
      <c r="C29" s="107" t="s">
        <v>42</v>
      </c>
      <c r="D29" s="102">
        <v>-62</v>
      </c>
      <c r="E29" s="111">
        <v>0</v>
      </c>
      <c r="F29" s="111">
        <v>0</v>
      </c>
      <c r="G29" s="149">
        <v>2</v>
      </c>
      <c r="H29" s="111">
        <v>19</v>
      </c>
      <c r="I29" s="102">
        <v>-41</v>
      </c>
    </row>
    <row r="30" spans="3:17" s="62" customFormat="1" x14ac:dyDescent="0.25">
      <c r="C30" s="72" t="s">
        <v>39</v>
      </c>
      <c r="D30" s="103">
        <v>130</v>
      </c>
      <c r="E30" s="104">
        <v>12</v>
      </c>
      <c r="F30" s="104">
        <v>42</v>
      </c>
      <c r="G30" s="150">
        <v>2</v>
      </c>
      <c r="H30" s="150">
        <v>19</v>
      </c>
      <c r="I30" s="103">
        <v>205</v>
      </c>
      <c r="J30" s="113"/>
    </row>
    <row r="31" spans="3:17" s="62" customFormat="1" x14ac:dyDescent="0.25">
      <c r="C31" s="107" t="s">
        <v>65</v>
      </c>
      <c r="D31" s="146">
        <v>-15</v>
      </c>
      <c r="E31" s="147">
        <v>-3</v>
      </c>
      <c r="F31" s="147">
        <v>-10</v>
      </c>
      <c r="G31" s="149">
        <v>-1</v>
      </c>
      <c r="H31" s="147">
        <v>-5</v>
      </c>
      <c r="I31" s="146">
        <v>-34</v>
      </c>
    </row>
    <row r="32" spans="3:17" s="62" customFormat="1" ht="15" customHeight="1" thickBot="1" x14ac:dyDescent="0.3">
      <c r="C32" s="107" t="s">
        <v>47</v>
      </c>
      <c r="D32" s="105">
        <v>115</v>
      </c>
      <c r="E32" s="105">
        <v>9</v>
      </c>
      <c r="F32" s="105">
        <v>32</v>
      </c>
      <c r="G32" s="105">
        <v>1</v>
      </c>
      <c r="H32" s="105">
        <v>14</v>
      </c>
      <c r="I32" s="105">
        <v>171</v>
      </c>
    </row>
    <row r="33" spans="3:10" s="62" customFormat="1" ht="15.75" thickTop="1" x14ac:dyDescent="0.25">
      <c r="C33" s="71"/>
      <c r="D33" s="102"/>
      <c r="E33" s="111"/>
      <c r="F33" s="111"/>
      <c r="G33" s="149"/>
      <c r="H33" s="111"/>
      <c r="I33" s="102"/>
    </row>
    <row r="34" spans="3:10" s="62" customFormat="1" x14ac:dyDescent="0.25">
      <c r="C34" s="72" t="s">
        <v>48</v>
      </c>
      <c r="D34" s="87">
        <v>0.79861111111111116</v>
      </c>
      <c r="E34" s="121">
        <v>0.06</v>
      </c>
      <c r="F34" s="121">
        <v>0.22</v>
      </c>
      <c r="G34" s="187">
        <v>0.01</v>
      </c>
      <c r="H34" s="121">
        <v>0.1</v>
      </c>
      <c r="I34" s="87">
        <v>1.1886111111111113</v>
      </c>
    </row>
    <row r="35" spans="3:10" s="62" customFormat="1" x14ac:dyDescent="0.25">
      <c r="C35" s="107" t="s">
        <v>49</v>
      </c>
      <c r="D35" s="102">
        <v>144</v>
      </c>
      <c r="E35" s="111">
        <v>144</v>
      </c>
      <c r="F35" s="111">
        <v>144</v>
      </c>
      <c r="G35" s="149">
        <v>144</v>
      </c>
      <c r="H35" s="111">
        <v>144</v>
      </c>
      <c r="I35" s="102">
        <v>144</v>
      </c>
    </row>
    <row r="36" spans="3:10" s="62" customFormat="1" x14ac:dyDescent="0.25">
      <c r="C36" s="71"/>
      <c r="D36" s="106"/>
      <c r="E36" s="107"/>
      <c r="F36" s="107"/>
      <c r="G36" s="71"/>
      <c r="H36" s="107"/>
      <c r="I36" s="106"/>
    </row>
    <row r="37" spans="3:10" s="62" customFormat="1" x14ac:dyDescent="0.25">
      <c r="C37" s="71"/>
      <c r="D37" s="106"/>
      <c r="E37" s="107"/>
      <c r="F37" s="107"/>
      <c r="G37" s="71"/>
      <c r="H37" s="107"/>
      <c r="I37" s="106"/>
    </row>
    <row r="38" spans="3:10" s="62" customFormat="1" x14ac:dyDescent="0.25">
      <c r="C38" s="71" t="s">
        <v>39</v>
      </c>
      <c r="D38" s="108">
        <v>130</v>
      </c>
      <c r="E38" s="109">
        <v>12</v>
      </c>
      <c r="F38" s="109">
        <v>42</v>
      </c>
      <c r="G38" s="152">
        <v>2</v>
      </c>
      <c r="H38" s="109">
        <v>19</v>
      </c>
      <c r="I38" s="108">
        <v>205</v>
      </c>
    </row>
    <row r="39" spans="3:10" s="62" customFormat="1" x14ac:dyDescent="0.25">
      <c r="C39" s="71" t="s">
        <v>6</v>
      </c>
      <c r="D39" s="102">
        <v>18</v>
      </c>
      <c r="E39" s="111">
        <v>0</v>
      </c>
      <c r="F39" s="111">
        <v>0</v>
      </c>
      <c r="G39" s="149">
        <v>0</v>
      </c>
      <c r="H39" s="111">
        <v>0</v>
      </c>
      <c r="I39" s="102">
        <v>18</v>
      </c>
    </row>
    <row r="40" spans="3:10" s="62" customFormat="1" x14ac:dyDescent="0.25">
      <c r="C40" s="71" t="s">
        <v>104</v>
      </c>
      <c r="D40" s="102">
        <v>43</v>
      </c>
      <c r="E40" s="111">
        <v>0</v>
      </c>
      <c r="F40" s="111">
        <v>-42</v>
      </c>
      <c r="G40" s="111">
        <v>0</v>
      </c>
      <c r="H40" s="111">
        <v>0</v>
      </c>
      <c r="I40" s="102">
        <v>1</v>
      </c>
    </row>
    <row r="41" spans="3:10" s="62" customFormat="1" x14ac:dyDescent="0.25">
      <c r="C41" s="71" t="s">
        <v>1</v>
      </c>
      <c r="D41" s="102">
        <v>48</v>
      </c>
      <c r="E41" s="111">
        <v>0</v>
      </c>
      <c r="F41" s="111">
        <v>0</v>
      </c>
      <c r="G41" s="149">
        <v>-2</v>
      </c>
      <c r="H41" s="111">
        <v>0</v>
      </c>
      <c r="I41" s="102">
        <v>46</v>
      </c>
    </row>
    <row r="42" spans="3:10" s="62" customFormat="1" ht="15" customHeight="1" thickBot="1" x14ac:dyDescent="0.3">
      <c r="C42" s="71" t="s">
        <v>16</v>
      </c>
      <c r="D42" s="105">
        <v>239</v>
      </c>
      <c r="E42" s="99">
        <v>12</v>
      </c>
      <c r="F42" s="99">
        <v>0</v>
      </c>
      <c r="G42" s="151">
        <v>0</v>
      </c>
      <c r="H42" s="99">
        <v>19</v>
      </c>
      <c r="I42" s="105">
        <v>270</v>
      </c>
    </row>
    <row r="43" spans="3:10" s="62" customFormat="1" ht="15" customHeight="1" thickTop="1" x14ac:dyDescent="0.25">
      <c r="C43" s="136" t="s">
        <v>52</v>
      </c>
      <c r="D43" s="135">
        <v>8.2727587400484595E-2</v>
      </c>
      <c r="E43" s="137"/>
      <c r="F43" s="137"/>
      <c r="G43" s="137"/>
      <c r="H43" s="137"/>
      <c r="I43" s="135">
        <v>9.3457943925233641E-2</v>
      </c>
    </row>
    <row r="44" spans="3:10" x14ac:dyDescent="0.25">
      <c r="C44" s="136"/>
      <c r="D44" s="135"/>
      <c r="E44" s="137"/>
      <c r="F44" s="137"/>
      <c r="G44" s="137"/>
      <c r="H44" s="137"/>
      <c r="I44" s="137"/>
      <c r="J44" s="137"/>
    </row>
    <row r="46" spans="3:10" x14ac:dyDescent="0.25">
      <c r="C46" s="73" t="s">
        <v>46</v>
      </c>
    </row>
  </sheetData>
  <customSheetViews>
    <customSheetView guid="{452708E9-9655-4ED1-B6DE-69EDE47156C2}" showPageBreaks="1">
      <selection activeCell="B16" sqref="B16"/>
      <pageMargins left="0.7" right="0.7" top="0.75" bottom="0.75" header="0.3" footer="0.3"/>
      <pageSetup orientation="portrait" r:id="rId1"/>
    </customSheetView>
    <customSheetView guid="{F10C164C-3902-48FA-903E-F42B48CB88C6}" showPageBreaks="1" showGridLines="0" fitToPage="1" printArea="1">
      <selection activeCell="B26" sqref="B26"/>
      <pageMargins left="0.7" right="0.7" top="0.75" bottom="0.75" header="0.3" footer="0.3"/>
      <pageSetup scale="40" orientation="portrait" r:id="rId2"/>
    </customSheetView>
    <customSheetView guid="{53DCB48B-4F68-4024-9145-D294071FF927}" showPageBreaks="1">
      <selection activeCell="A28" sqref="A28:XFD28"/>
      <pageMargins left="0.7" right="0.7" top="0.75" bottom="0.75" header="0.3" footer="0.3"/>
      <pageSetup orientation="portrait" r:id="rId3"/>
    </customSheetView>
  </customSheetViews>
  <mergeCells count="4">
    <mergeCell ref="D25:I25"/>
    <mergeCell ref="D26:I26"/>
    <mergeCell ref="D4:G4"/>
    <mergeCell ref="D5:G5"/>
  </mergeCells>
  <pageMargins left="0.7" right="0.7" top="0.75" bottom="0.75" header="0.3" footer="0.3"/>
  <pageSetup scale="64" orientation="landscape" r:id="rId4"/>
  <headerFooter differentFirst="1">
    <oddHeader>&amp;C&amp;"Arial,Regular"&amp;09&amp;I&amp;K000000Leidos Proprietary</oddHeader>
    <oddFooter>&amp;C&amp;"Calibri,Regular"&amp;11</oddFooter>
    <evenHeader>&amp;C&amp;"Arial,Regular"&amp;09&amp;I&amp;K000000Leidos Proprietary</evenHeader>
    <evenFooter>&amp;C&amp;"Calibri,Regular"&amp;11</evenFooter>
    <firstHeader>&amp;C&amp;"Arial,Regular"&amp;09&amp;I&amp;K000000Leidos Proprietary</firstHeader>
    <firstFooter>&amp;C&amp;"Arial,Regular"&amp;08&amp;I&amp;K000000The information in this document is proprietary to Leidos. 
It may not be used, reproduced, disclosed, or exported without the written approval of Leidos.</firstFooter>
  </headerFooter>
  <ignoredErrors>
    <ignoredError sqref="F13 D10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i="http://www.w3.org/2001/XMLSchema-instance" xmlns:xsd="http://www.w3.org/2001/XMLSchema" xmlns="http://www.boldonjames.com/2016/02/Classifier/internal/wrappedLabelHistory">
  <Value>PD94bWwgdmVyc2lvbj0iMS4wIiBlbmNvZGluZz0idXMtYXNjaWkiPz48bGFiZWxIaXN0b3J5IHhtbG5zOnhzaT0iaHR0cDovL3d3dy53My5vcmcvMjAwMS9YTUxTY2hlbWEtaW5zdGFuY2UiIHhtbG5zOnhzZD0iaHR0cDovL3d3dy53My5vcmcvMjAwMS9YTUxTY2hlbWEiIHhtbG5zPSJodHRwOi8vd3d3LmJvbGRvbmphbWVzLmNvbS8yMDE2LzAyL0NsYXNzaWZpZXIvaW50ZXJuYWwvbGFiZWxIaXN0b3J5Ij48aXRlbT48c2lzbCBzaXNsVmVyc2lvbj0iMCIgcG9saWN5PSJjOGQ1NzYwZS02MzhhLTQ3ZTgtOWUyZS0xMjI2YzJjYjI2OGQiIG9yaWdpbj0idXNlclNlbGVjdGVkIj48ZWxlbWVudCB1aWQ9IjdhODkzZTBmLTc5Y2UtNDUwOS04OGVhLTlkZmUwNThjNjY5MCIgdmFsdWU9IiIgeG1sbnM9Imh0dHA6Ly93d3cuYm9sZG9uamFtZXMuY29tLzIwMDgvMDEvc2llL2ludGVybmFsL2xhYmVsIiAvPjwvc2lzbD48VXNlck5hbWU+TEVJRE9TLUNPUlBcYmllbmVydGI8L1VzZXJOYW1lPjxEYXRlVGltZT42LzcvMjAxOCA2OjM5OjE4IFBNPC9EYXRlVGltZT48TGFiZWxTdHJpbmc+TGVpZG9zIFByb3ByaWV0YXJ5PC9MYWJlbFN0cmluZz48L2l0ZW0+PC9sYWJlbEhpc3Rvcnk+</Value>
</WrappedLabelHistory>
</file>

<file path=customXml/item2.xml><?xml version="1.0" encoding="utf-8"?>
<sisl xmlns:xsi="http://www.w3.org/2001/XMLSchema-instance" xmlns:xsd="http://www.w3.org/2001/XMLSchema" xmlns="http://www.boldonjames.com/2008/01/sie/internal/label" sislVersion="0" policy="c8d5760e-638a-47e8-9e2e-1226c2cb268d" origin="userSelected">
  <element uid="7a893e0f-79ce-4509-88ea-9dfe058c6690" value=""/>
</sisl>
</file>

<file path=customXml/itemProps1.xml><?xml version="1.0" encoding="utf-8"?>
<ds:datastoreItem xmlns:ds="http://schemas.openxmlformats.org/officeDocument/2006/customXml" ds:itemID="{A91C03AE-63B4-4F95-91CA-12C2D25F9840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35CBB4C2-9656-454D-90FB-C2D27F4E589E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10</vt:i4>
      </vt:variant>
    </vt:vector>
  </HeadingPairs>
  <TitlesOfParts>
    <vt:vector size="20" baseType="lpstr">
      <vt:lpstr>Cover</vt:lpstr>
      <vt:lpstr>(1) Non-GAAP OI Rec</vt:lpstr>
      <vt:lpstr>(2) Non-GAAP Financial Measures</vt:lpstr>
      <vt:lpstr>(3) Seg Non GAAP OI Rec</vt:lpstr>
      <vt:lpstr>(4) Historical Fin - Segments</vt:lpstr>
      <vt:lpstr>(5) Historical Fin - IS</vt:lpstr>
      <vt:lpstr>(6) Historical Fin - Non GAAP</vt:lpstr>
      <vt:lpstr>(7) Non GAAP OI QoverQ</vt:lpstr>
      <vt:lpstr>(8) New Format P&amp;L</vt:lpstr>
      <vt:lpstr>(9) Pro-Forma Information</vt:lpstr>
      <vt:lpstr>'(1) Non-GAAP OI Rec'!Print_Area</vt:lpstr>
      <vt:lpstr>'(2) Non-GAAP Financial Measures'!Print_Area</vt:lpstr>
      <vt:lpstr>'(3) Seg Non GAAP OI Rec'!Print_Area</vt:lpstr>
      <vt:lpstr>'(4) Historical Fin - Segments'!Print_Area</vt:lpstr>
      <vt:lpstr>'(5) Historical Fin - IS'!Print_Area</vt:lpstr>
      <vt:lpstr>'(6) Historical Fin - Non GAAP'!Print_Area</vt:lpstr>
      <vt:lpstr>'(7) Non GAAP OI QoverQ'!Print_Area</vt:lpstr>
      <vt:lpstr>'(8) New Format P&amp;L'!Print_Area</vt:lpstr>
      <vt:lpstr>'(9) Pro-Forma Information'!Print_Area</vt:lpstr>
      <vt:lpstr>Cover!Print_Area</vt:lpstr>
    </vt:vector>
  </TitlesOfParts>
  <Company>Leidos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Leidos Proprietary</dc:subject>
  <dc:creator>Tibbens, Bradley A.</dc:creator>
  <cp:lastModifiedBy>Grajewski, Kristi M. [US-US]</cp:lastModifiedBy>
  <cp:lastPrinted>2021-04-29T12:41:14Z</cp:lastPrinted>
  <dcterms:created xsi:type="dcterms:W3CDTF">2016-03-16T16:47:56Z</dcterms:created>
  <dcterms:modified xsi:type="dcterms:W3CDTF">2021-04-30T15:36:19Z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docIndexRef">
    <vt:lpwstr>0772d99a-9e05-44a2-b42b-2e10c14ad991</vt:lpwstr>
  </property>
  <property fmtid="{D5CDD505-2E9C-101B-9397-08002B2CF9AE}" pid="5" name="bjSaver">
    <vt:lpwstr>xKpMX8+8zi2qFAQ+fO87gnvrUG2FW8lE</vt:lpwstr>
  </property>
  <property fmtid="{D5CDD505-2E9C-101B-9397-08002B2CF9AE}" pid="6" name="bjDocumentLabelXML">
    <vt:lpwstr>&lt;?xml version="1.0" encoding="us-ascii"?&gt;&lt;sisl xmlns:xsi="http://www.w3.org/2001/XMLSchema-instance" xmlns:xsd="http://www.w3.org/2001/XMLSchema" sislVersion="0" policy="c8d5760e-638a-47e8-9e2e-1226c2cb268d" origin="userSelected" xmlns="http://www.boldonj</vt:lpwstr>
  </property>
  <property fmtid="{D5CDD505-2E9C-101B-9397-08002B2CF9AE}" pid="7" name="bjDocumentLabelXML-0">
    <vt:lpwstr>ames.com/2008/01/sie/internal/label"&gt;&lt;element uid="7a893e0f-79ce-4509-88ea-9dfe058c6690" value="" /&gt;&lt;/sisl&gt;</vt:lpwstr>
  </property>
  <property fmtid="{D5CDD505-2E9C-101B-9397-08002B2CF9AE}" pid="8" name="bjDocumentSecurityLabel">
    <vt:lpwstr>Leidos Proprietary</vt:lpwstr>
  </property>
  <property fmtid="{D5CDD505-2E9C-101B-9397-08002B2CF9AE}" pid="9" name="bjLabelHistoryID">
    <vt:lpwstr>{A91C03AE-63B4-4F95-91CA-12C2D25F9840}</vt:lpwstr>
  </property>
  <property fmtid="{D5CDD505-2E9C-101B-9397-08002B2CF9AE}" pid="10" name="bjCentreHeaderLabel-first">
    <vt:lpwstr>&amp;"Arial,Regular"&amp;09&amp;I&amp;K000000Leidos Proprietary</vt:lpwstr>
  </property>
  <property fmtid="{D5CDD505-2E9C-101B-9397-08002B2CF9AE}" pid="11" name="bjCentreFooterLabel-first">
    <vt:lpwstr>&amp;"Arial,Regular"&amp;08&amp;I&amp;K000000The information in this document is proprietary to Leidos. 
It may not be used, reproduced, disclosed, or exported without the written approval of Leidos.</vt:lpwstr>
  </property>
  <property fmtid="{D5CDD505-2E9C-101B-9397-08002B2CF9AE}" pid="12" name="bjCentreHeaderLabel-even">
    <vt:lpwstr>&amp;"Arial,Regular"&amp;09&amp;I&amp;K000000Leidos Proprietary</vt:lpwstr>
  </property>
  <property fmtid="{D5CDD505-2E9C-101B-9397-08002B2CF9AE}" pid="13" name="bjCentreFooterLabel-even">
    <vt:lpwstr>&amp;"Calibri,Regular"&amp;11</vt:lpwstr>
  </property>
  <property fmtid="{D5CDD505-2E9C-101B-9397-08002B2CF9AE}" pid="14" name="bjCentreHeaderLabel">
    <vt:lpwstr>&amp;"Arial,Regular"&amp;09&amp;I&amp;K000000Leidos Proprietary</vt:lpwstr>
  </property>
  <property fmtid="{D5CDD505-2E9C-101B-9397-08002B2CF9AE}" pid="15" name="bjCentreFooterLabel">
    <vt:lpwstr>&amp;"Calibri,Regular"&amp;11</vt:lpwstr>
  </property>
</Properties>
</file>